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.pereira\Desktop\"/>
    </mc:Choice>
  </mc:AlternateContent>
  <bookViews>
    <workbookView xWindow="0" yWindow="0" windowWidth="20490" windowHeight="7755" activeTab="2"/>
  </bookViews>
  <sheets>
    <sheet name="Plano de Trabalho" sheetId="1" r:id="rId1"/>
    <sheet name="Plan3" sheetId="3" state="hidden" r:id="rId2"/>
    <sheet name="Natureza de despesa" sheetId="5" r:id="rId3"/>
  </sheets>
  <definedNames>
    <definedName name="Evidência">Plan3!$G$1:$G$7</definedName>
    <definedName name="PUBLICO">Plan3!$K$1:$K$7</definedName>
    <definedName name="SOLUÇÃO">Plan3!$I$1:$I$5</definedName>
    <definedName name="STATUS">Plan3!$E$2:$E$6</definedName>
    <definedName name="STATUS1">Plan3!$A$1:$A$2</definedName>
    <definedName name="STATUS2">Plan3!$E$1:$E$6</definedName>
    <definedName name="Verificação">Plan3!$E$11:$E$12</definedName>
  </definedNames>
  <calcPr calcId="152511"/>
</workbook>
</file>

<file path=xl/calcChain.xml><?xml version="1.0" encoding="utf-8"?>
<calcChain xmlns="http://schemas.openxmlformats.org/spreadsheetml/2006/main">
  <c r="F5" i="5" l="1"/>
  <c r="F6" i="5"/>
  <c r="F7" i="5"/>
  <c r="F10" i="5"/>
  <c r="F11" i="5"/>
  <c r="F12" i="5"/>
  <c r="F15" i="5"/>
  <c r="F16" i="5"/>
  <c r="F17" i="5"/>
  <c r="F18" i="5"/>
  <c r="F19" i="5"/>
  <c r="F20" i="5"/>
  <c r="F23" i="5"/>
  <c r="F24" i="5"/>
  <c r="F25" i="5"/>
  <c r="F26" i="5"/>
  <c r="F29" i="5"/>
  <c r="F30" i="5"/>
  <c r="F31" i="5"/>
  <c r="F32" i="5"/>
  <c r="F33" i="5"/>
  <c r="F34" i="5"/>
  <c r="F35" i="5"/>
  <c r="F36" i="5"/>
  <c r="F37" i="5"/>
  <c r="F38" i="5"/>
  <c r="F41" i="5"/>
  <c r="F42" i="5"/>
  <c r="F43" i="5"/>
  <c r="F46" i="5"/>
  <c r="F47" i="5"/>
  <c r="F50" i="5"/>
  <c r="F51" i="5"/>
  <c r="F54" i="5"/>
  <c r="F55" i="5" s="1"/>
  <c r="F57" i="5"/>
  <c r="F58" i="5"/>
  <c r="F59" i="5"/>
  <c r="F62" i="5"/>
  <c r="F63" i="5"/>
  <c r="F64" i="5"/>
  <c r="F65" i="5"/>
  <c r="F66" i="5"/>
  <c r="F67" i="5"/>
  <c r="F68" i="5"/>
  <c r="F71" i="5"/>
  <c r="F72" i="5"/>
  <c r="F73" i="5"/>
  <c r="F74" i="5"/>
  <c r="F75" i="5"/>
  <c r="F78" i="5"/>
  <c r="F79" i="5"/>
  <c r="F80" i="5"/>
  <c r="F81" i="5"/>
  <c r="F82" i="5"/>
  <c r="F83" i="5"/>
  <c r="F84" i="5"/>
  <c r="F85" i="5"/>
  <c r="F86" i="5"/>
  <c r="F87" i="5"/>
  <c r="F88" i="5"/>
  <c r="F89" i="5"/>
  <c r="F92" i="5"/>
  <c r="F93" i="5"/>
  <c r="F94" i="5"/>
  <c r="F95" i="5"/>
  <c r="F96" i="5"/>
  <c r="F97" i="5"/>
  <c r="F98" i="5"/>
  <c r="F101" i="5"/>
  <c r="F102" i="5"/>
  <c r="F103" i="5"/>
  <c r="F104" i="5"/>
  <c r="F105" i="5"/>
  <c r="F106" i="5"/>
  <c r="F109" i="5"/>
  <c r="F110" i="5"/>
  <c r="F111" i="5"/>
  <c r="F112" i="5"/>
  <c r="F113" i="5"/>
  <c r="F114" i="5"/>
  <c r="F115" i="5"/>
  <c r="F118" i="5"/>
  <c r="F119" i="5"/>
  <c r="F120" i="5"/>
  <c r="F123" i="5"/>
  <c r="F4" i="5"/>
  <c r="E5" i="5"/>
  <c r="E6" i="5"/>
  <c r="E7" i="5"/>
  <c r="E10" i="5"/>
  <c r="E11" i="5"/>
  <c r="E12" i="5"/>
  <c r="E15" i="5"/>
  <c r="E16" i="5"/>
  <c r="E17" i="5"/>
  <c r="E18" i="5"/>
  <c r="E19" i="5"/>
  <c r="E20" i="5"/>
  <c r="E23" i="5"/>
  <c r="E24" i="5"/>
  <c r="E25" i="5"/>
  <c r="E26" i="5"/>
  <c r="E29" i="5"/>
  <c r="E30" i="5"/>
  <c r="E31" i="5"/>
  <c r="E32" i="5"/>
  <c r="E33" i="5"/>
  <c r="E34" i="5"/>
  <c r="E35" i="5"/>
  <c r="E36" i="5"/>
  <c r="E37" i="5"/>
  <c r="E38" i="5"/>
  <c r="E41" i="5"/>
  <c r="E42" i="5"/>
  <c r="E43" i="5"/>
  <c r="E46" i="5"/>
  <c r="E47" i="5"/>
  <c r="E50" i="5"/>
  <c r="E51" i="5"/>
  <c r="E54" i="5"/>
  <c r="E55" i="5" s="1"/>
  <c r="E57" i="5"/>
  <c r="E58" i="5"/>
  <c r="E59" i="5"/>
  <c r="E62" i="5"/>
  <c r="E63" i="5"/>
  <c r="E64" i="5"/>
  <c r="E65" i="5"/>
  <c r="E66" i="5"/>
  <c r="E67" i="5"/>
  <c r="E68" i="5"/>
  <c r="E71" i="5"/>
  <c r="E72" i="5"/>
  <c r="E73" i="5"/>
  <c r="E74" i="5"/>
  <c r="E75" i="5"/>
  <c r="E78" i="5"/>
  <c r="E79" i="5"/>
  <c r="E80" i="5"/>
  <c r="E81" i="5"/>
  <c r="E82" i="5"/>
  <c r="E83" i="5"/>
  <c r="E84" i="5"/>
  <c r="E85" i="5"/>
  <c r="E86" i="5"/>
  <c r="E87" i="5"/>
  <c r="E88" i="5"/>
  <c r="E89" i="5"/>
  <c r="E92" i="5"/>
  <c r="E93" i="5"/>
  <c r="E94" i="5"/>
  <c r="E95" i="5"/>
  <c r="E96" i="5"/>
  <c r="E97" i="5"/>
  <c r="E98" i="5"/>
  <c r="E101" i="5"/>
  <c r="E102" i="5"/>
  <c r="E103" i="5"/>
  <c r="E104" i="5"/>
  <c r="E105" i="5"/>
  <c r="E106" i="5"/>
  <c r="E109" i="5"/>
  <c r="E110" i="5"/>
  <c r="E111" i="5"/>
  <c r="E112" i="5"/>
  <c r="E113" i="5"/>
  <c r="E114" i="5"/>
  <c r="E115" i="5"/>
  <c r="E118" i="5"/>
  <c r="E119" i="5"/>
  <c r="E120" i="5"/>
  <c r="E123" i="5"/>
  <c r="E4" i="5"/>
  <c r="D5" i="5"/>
  <c r="D6" i="5"/>
  <c r="D7" i="5"/>
  <c r="D10" i="5"/>
  <c r="D11" i="5"/>
  <c r="D12" i="5"/>
  <c r="D15" i="5"/>
  <c r="D16" i="5"/>
  <c r="D17" i="5"/>
  <c r="D18" i="5"/>
  <c r="D19" i="5"/>
  <c r="D20" i="5"/>
  <c r="D23" i="5"/>
  <c r="D24" i="5"/>
  <c r="D25" i="5"/>
  <c r="D26" i="5"/>
  <c r="D29" i="5"/>
  <c r="D30" i="5"/>
  <c r="D31" i="5"/>
  <c r="D32" i="5"/>
  <c r="D33" i="5"/>
  <c r="D34" i="5"/>
  <c r="D35" i="5"/>
  <c r="D36" i="5"/>
  <c r="D37" i="5"/>
  <c r="D38" i="5"/>
  <c r="D41" i="5"/>
  <c r="D42" i="5"/>
  <c r="D43" i="5"/>
  <c r="D46" i="5"/>
  <c r="D47" i="5"/>
  <c r="D50" i="5"/>
  <c r="D51" i="5"/>
  <c r="D54" i="5"/>
  <c r="D55" i="5" s="1"/>
  <c r="D57" i="5"/>
  <c r="D58" i="5"/>
  <c r="D59" i="5"/>
  <c r="D62" i="5"/>
  <c r="D63" i="5"/>
  <c r="D64" i="5"/>
  <c r="D65" i="5"/>
  <c r="D66" i="5"/>
  <c r="D67" i="5"/>
  <c r="D68" i="5"/>
  <c r="D71" i="5"/>
  <c r="D72" i="5"/>
  <c r="D73" i="5"/>
  <c r="D74" i="5"/>
  <c r="D75" i="5"/>
  <c r="D78" i="5"/>
  <c r="D79" i="5"/>
  <c r="D80" i="5"/>
  <c r="D81" i="5"/>
  <c r="D82" i="5"/>
  <c r="D83" i="5"/>
  <c r="D84" i="5"/>
  <c r="D85" i="5"/>
  <c r="D86" i="5"/>
  <c r="D87" i="5"/>
  <c r="D88" i="5"/>
  <c r="D89" i="5"/>
  <c r="D92" i="5"/>
  <c r="D93" i="5"/>
  <c r="D94" i="5"/>
  <c r="D95" i="5"/>
  <c r="D96" i="5"/>
  <c r="D97" i="5"/>
  <c r="D98" i="5"/>
  <c r="D101" i="5"/>
  <c r="D102" i="5"/>
  <c r="D103" i="5"/>
  <c r="D104" i="5"/>
  <c r="D105" i="5"/>
  <c r="D106" i="5"/>
  <c r="D109" i="5"/>
  <c r="D110" i="5"/>
  <c r="D111" i="5"/>
  <c r="D112" i="5"/>
  <c r="D113" i="5"/>
  <c r="D114" i="5"/>
  <c r="D115" i="5"/>
  <c r="D118" i="5"/>
  <c r="D119" i="5"/>
  <c r="D120" i="5"/>
  <c r="D123" i="5"/>
  <c r="D4" i="5"/>
  <c r="C123" i="5"/>
  <c r="C124" i="5" s="1"/>
  <c r="C5" i="5"/>
  <c r="C6" i="5"/>
  <c r="C7" i="5"/>
  <c r="C10" i="5"/>
  <c r="C11" i="5"/>
  <c r="C12" i="5"/>
  <c r="C15" i="5"/>
  <c r="C16" i="5"/>
  <c r="C17" i="5"/>
  <c r="C18" i="5"/>
  <c r="C19" i="5"/>
  <c r="C20" i="5"/>
  <c r="C23" i="5"/>
  <c r="C24" i="5"/>
  <c r="C25" i="5"/>
  <c r="C26" i="5"/>
  <c r="C29" i="5"/>
  <c r="C30" i="5"/>
  <c r="C31" i="5"/>
  <c r="C32" i="5"/>
  <c r="C33" i="5"/>
  <c r="C34" i="5"/>
  <c r="C35" i="5"/>
  <c r="C36" i="5"/>
  <c r="C37" i="5"/>
  <c r="C38" i="5"/>
  <c r="C41" i="5"/>
  <c r="C42" i="5"/>
  <c r="C43" i="5"/>
  <c r="C46" i="5"/>
  <c r="C47" i="5"/>
  <c r="C50" i="5"/>
  <c r="C51" i="5"/>
  <c r="C54" i="5"/>
  <c r="C55" i="5" s="1"/>
  <c r="C57" i="5"/>
  <c r="C58" i="5"/>
  <c r="C59" i="5"/>
  <c r="C62" i="5"/>
  <c r="C63" i="5"/>
  <c r="C64" i="5"/>
  <c r="C65" i="5"/>
  <c r="C66" i="5"/>
  <c r="C67" i="5"/>
  <c r="C68" i="5"/>
  <c r="C71" i="5"/>
  <c r="C72" i="5"/>
  <c r="C73" i="5"/>
  <c r="C74" i="5"/>
  <c r="C75" i="5"/>
  <c r="C78" i="5"/>
  <c r="C79" i="5"/>
  <c r="C80" i="5"/>
  <c r="C81" i="5"/>
  <c r="C82" i="5"/>
  <c r="C83" i="5"/>
  <c r="C84" i="5"/>
  <c r="C85" i="5"/>
  <c r="C86" i="5"/>
  <c r="C87" i="5"/>
  <c r="C88" i="5"/>
  <c r="C89" i="5"/>
  <c r="C92" i="5"/>
  <c r="C93" i="5"/>
  <c r="C94" i="5"/>
  <c r="C95" i="5"/>
  <c r="C96" i="5"/>
  <c r="C97" i="5"/>
  <c r="C98" i="5"/>
  <c r="C101" i="5"/>
  <c r="C102" i="5"/>
  <c r="C103" i="5"/>
  <c r="C104" i="5"/>
  <c r="C105" i="5"/>
  <c r="C106" i="5"/>
  <c r="C109" i="5"/>
  <c r="C110" i="5"/>
  <c r="C111" i="5"/>
  <c r="C112" i="5"/>
  <c r="C113" i="5"/>
  <c r="C114" i="5"/>
  <c r="C115" i="5"/>
  <c r="C118" i="5"/>
  <c r="C119" i="5"/>
  <c r="C120" i="5"/>
  <c r="C4" i="5"/>
  <c r="E52" i="5" l="1"/>
  <c r="F8" i="5"/>
  <c r="D8" i="5"/>
  <c r="E8" i="5"/>
  <c r="F13" i="5"/>
  <c r="D21" i="5"/>
  <c r="E39" i="5"/>
  <c r="E27" i="5"/>
  <c r="F21" i="5"/>
  <c r="C60" i="5"/>
  <c r="C44" i="5"/>
  <c r="D121" i="5"/>
  <c r="E13" i="5"/>
  <c r="F121" i="5"/>
  <c r="D52" i="5"/>
  <c r="D39" i="5"/>
  <c r="D27" i="5"/>
  <c r="D13" i="5"/>
  <c r="E21" i="5"/>
  <c r="F60" i="5"/>
  <c r="F44" i="5"/>
  <c r="F39" i="5"/>
  <c r="F27" i="5"/>
  <c r="C52" i="5"/>
  <c r="D107" i="5"/>
  <c r="F48" i="5"/>
  <c r="F99" i="5"/>
  <c r="F90" i="5"/>
  <c r="F69" i="5"/>
  <c r="F107" i="5"/>
  <c r="F76" i="5"/>
  <c r="F52" i="5"/>
  <c r="F116" i="5"/>
  <c r="E107" i="5"/>
  <c r="E60" i="5"/>
  <c r="E44" i="5"/>
  <c r="E121" i="5"/>
  <c r="E116" i="5"/>
  <c r="E99" i="5"/>
  <c r="E90" i="5"/>
  <c r="E76" i="5"/>
  <c r="E69" i="5"/>
  <c r="E48" i="5"/>
  <c r="D116" i="5"/>
  <c r="D76" i="5"/>
  <c r="D60" i="5"/>
  <c r="D44" i="5"/>
  <c r="D99" i="5"/>
  <c r="D90" i="5"/>
  <c r="D69" i="5"/>
  <c r="D48" i="5"/>
  <c r="C99" i="5"/>
  <c r="C90" i="5"/>
  <c r="C69" i="5"/>
  <c r="C48" i="5"/>
  <c r="C13" i="5"/>
  <c r="C116" i="5"/>
  <c r="C121" i="5"/>
  <c r="C8" i="5"/>
  <c r="C107" i="5"/>
  <c r="C76" i="5"/>
  <c r="C39" i="5"/>
  <c r="C27" i="5"/>
  <c r="C21" i="5"/>
  <c r="D124" i="5" l="1"/>
  <c r="C125" i="5"/>
  <c r="E124" i="5" l="1"/>
  <c r="E125" i="5" s="1"/>
  <c r="F124" i="5"/>
  <c r="D125" i="5"/>
  <c r="C126" i="5" s="1"/>
  <c r="F125" i="5" l="1"/>
  <c r="F126" i="5" s="1"/>
  <c r="F127" i="5" s="1"/>
  <c r="D126" i="5"/>
  <c r="D127" i="5" l="1"/>
  <c r="E126" i="5"/>
  <c r="E127" i="5" s="1"/>
  <c r="C127" i="5" l="1"/>
</calcChain>
</file>

<file path=xl/sharedStrings.xml><?xml version="1.0" encoding="utf-8"?>
<sst xmlns="http://schemas.openxmlformats.org/spreadsheetml/2006/main" count="274" uniqueCount="157">
  <si>
    <t>Data de Início</t>
  </si>
  <si>
    <t>Previsão de Conclusão da Solução</t>
  </si>
  <si>
    <t>Responsável(is) pela realização da Ação (nome + CNPJ)</t>
  </si>
  <si>
    <t>Item</t>
  </si>
  <si>
    <t>Tipo de Evidencia</t>
  </si>
  <si>
    <t>Pendente</t>
  </si>
  <si>
    <t>Paralizado</t>
  </si>
  <si>
    <t>Substituida</t>
  </si>
  <si>
    <t>Foto</t>
  </si>
  <si>
    <t>Ata e Lista de Presença</t>
  </si>
  <si>
    <t>Relatório</t>
  </si>
  <si>
    <t>Lista de Presença</t>
  </si>
  <si>
    <t>e-mail</t>
  </si>
  <si>
    <t>Carta/Ofício</t>
  </si>
  <si>
    <t>Registro de contato telefonico</t>
  </si>
  <si>
    <t>ok</t>
  </si>
  <si>
    <t>Tipo de Solução</t>
  </si>
  <si>
    <t>Consultoria</t>
  </si>
  <si>
    <t>Reunião Técnica</t>
  </si>
  <si>
    <t>Software</t>
  </si>
  <si>
    <t>Público</t>
  </si>
  <si>
    <t>Apresentado</t>
  </si>
  <si>
    <t>Não Apresentado</t>
  </si>
  <si>
    <t>Curso/OficinaPalestra/Seminário</t>
  </si>
  <si>
    <t>Descontinuada</t>
  </si>
  <si>
    <t>Atrasada</t>
  </si>
  <si>
    <t>Dentro do prazo</t>
  </si>
  <si>
    <t>Finalizada</t>
  </si>
  <si>
    <t>Ação</t>
  </si>
  <si>
    <t xml:space="preserve">Como </t>
  </si>
  <si>
    <t>Meta</t>
  </si>
  <si>
    <t>Marcos críticos/Atividades</t>
  </si>
  <si>
    <t>Professores</t>
  </si>
  <si>
    <t>Potenciais Empreendedores (alunos)</t>
  </si>
  <si>
    <t>Tipo de despesa</t>
  </si>
  <si>
    <t>NATUREZA POR GRUPO DE CONTA</t>
  </si>
  <si>
    <t>SEBRAE/MS</t>
  </si>
  <si>
    <t>PARCEIRO CONTRAPARTIDA</t>
  </si>
  <si>
    <t>1-SERVIÇOS ESPECIALIZADOS</t>
  </si>
  <si>
    <t>FINANCEIRA</t>
  </si>
  <si>
    <t>ECONÔMICA</t>
  </si>
  <si>
    <t>1-ELABORAÇÃO E GESTÃO DE PROJETOS</t>
  </si>
  <si>
    <t>2-ESTUDOS, PESQUISA E ANÁLISE TÉCNICA</t>
  </si>
  <si>
    <t>3-OUTROS SERVIÇOS TÉCNICOS ESPECIALIZADOS</t>
  </si>
  <si>
    <t>4-TRADUÇÃO</t>
  </si>
  <si>
    <t>SOMATÓRIO DO GRUPO</t>
  </si>
  <si>
    <t xml:space="preserve">2-SERVIÇOS PROFISSIONAIS </t>
  </si>
  <si>
    <t>5-CONSULTORIA</t>
  </si>
  <si>
    <t>6-INSTRUTORIA</t>
  </si>
  <si>
    <t>7-PALESTRANTE</t>
  </si>
  <si>
    <t>5-SERVIÇOS GRÁFICOS E DE REPRODUÇÃO</t>
  </si>
  <si>
    <t>8-CÓPIAS MULTIMIDIA</t>
  </si>
  <si>
    <t>9-CÓPIAS REPROGRAFICAS</t>
  </si>
  <si>
    <t>10-EDITORAÇÃO GRÁFICA</t>
  </si>
  <si>
    <t>11-IMPRESSÃO DE CARTAZ/ FOLDERS</t>
  </si>
  <si>
    <t>12-IMPRESSÃO GRÁFICA</t>
  </si>
  <si>
    <t>13-OUTROS SERVIÇOS GRÁFICOS E DE REPRODUÇÃO</t>
  </si>
  <si>
    <t>6-SERVIÇOS DE COMUNICAÇÃO EM GERAL</t>
  </si>
  <si>
    <t>14-OUTROS SERVIÇOS DE COMUNICAÇÃO</t>
  </si>
  <si>
    <t>15-SERVIÇOS DE CORREIOS</t>
  </si>
  <si>
    <t>16-TELEFONIA FIXA</t>
  </si>
  <si>
    <t>17-TELEFONIA MOVEL</t>
  </si>
  <si>
    <t>7-SERVIÇOS CONTRATADOS</t>
  </si>
  <si>
    <t>18-CONTRATAÇÃO DE BUFFET</t>
  </si>
  <si>
    <t>19-ESTAGIÁRIOS</t>
  </si>
  <si>
    <t>20-INSTALAÇÕES</t>
  </si>
  <si>
    <t>21-LOCAÇÃO DE MÃO -DE -OBRAS</t>
  </si>
  <si>
    <t>22-MANUTENÇÃO DE EQUIPAMENTOS</t>
  </si>
  <si>
    <t>23-MANUTENÇÃO E LIMPEZA</t>
  </si>
  <si>
    <t>24-ORGANIZAÇÃO E PROMOÇÃO DE EVENTOS</t>
  </si>
  <si>
    <t>25-OUTROS SERVIÇOS CONTRATADOS</t>
  </si>
  <si>
    <t>26-VIGILÂNCIA</t>
  </si>
  <si>
    <t>85-SERVIÇOS DE APOIO ADMINISTRATIVO</t>
  </si>
  <si>
    <t>8-PESSOAL, ENCARGOS E BENEFÍCIOS SOCIAIS</t>
  </si>
  <si>
    <t>27-BENEFÍCIOS SOCIAIS</t>
  </si>
  <si>
    <t>28-ENCARGOS SOCIAIS</t>
  </si>
  <si>
    <t>29-PESSOAL</t>
  </si>
  <si>
    <t>9-MATERIAIS DE EXPEDIENTE</t>
  </si>
  <si>
    <t>30-MATERIAS TÉCNICOS E DIDÁTICOS</t>
  </si>
  <si>
    <t>31-OUTROS MATERIAIS DE EXPEDIENTE</t>
  </si>
  <si>
    <t>10-MATERIAIS DE CONSUMO</t>
  </si>
  <si>
    <t>32-MATERIAIS DE LIMPEZA, COPA E REFEITÓRIO</t>
  </si>
  <si>
    <t>33-OUTROS MATERIAIS DE CONSUMO</t>
  </si>
  <si>
    <t>11-IMOBILIZADO</t>
  </si>
  <si>
    <t>34-BENS MÓVEIS</t>
  </si>
  <si>
    <t>12-ENCARGOS SOCIAIS S/ SERVIÇOS DE TERCEIROS</t>
  </si>
  <si>
    <t>35-INSS</t>
  </si>
  <si>
    <t>36-INSS S/ SERVIÇOS COOPERATIVA</t>
  </si>
  <si>
    <t>37-INSS S/ SERVIÇOS DE TERCEIROS</t>
  </si>
  <si>
    <t>13-DIVULGAÇÃO, ANÚNCIOS, PUBLICIDADE E PROPAGANDA</t>
  </si>
  <si>
    <t>38-OUTROS SERVIÇOS DE DIVULG. PUBLICIDADE</t>
  </si>
  <si>
    <t>39-PRODUÇÃO DE ANÚNCIOS</t>
  </si>
  <si>
    <t>40-PRODUÇÃO DE BANNER</t>
  </si>
  <si>
    <t>41-VEICULAÇÃO DE RÁDIO</t>
  </si>
  <si>
    <t>42-VEICULAÇÃO DE TV</t>
  </si>
  <si>
    <t>43-VEICULAÇÃO EM JORNAL</t>
  </si>
  <si>
    <t>44-VEICULAÇÃO EM REVISTA</t>
  </si>
  <si>
    <t>14-DESPESAS TRIBUTÁRIAS</t>
  </si>
  <si>
    <t>45-CPMF</t>
  </si>
  <si>
    <t>46-IOF</t>
  </si>
  <si>
    <t>47-IR S/ APLICAÇÕES FINANCEIRAS</t>
  </si>
  <si>
    <t>48-ISS</t>
  </si>
  <si>
    <t>49-OUTRAS DESPESAS TRIBUTARIAS E FINANCEIRAS</t>
  </si>
  <si>
    <t>15-DESPESAS COM VIAGENS</t>
  </si>
  <si>
    <t>50-AJUDA DE CUSTO</t>
  </si>
  <si>
    <t>51-ALIMENTAÇÃO</t>
  </si>
  <si>
    <t>52-DIÁRIAS E HOSPEDAGENS</t>
  </si>
  <si>
    <t>53-HOSPEDAGEM E ALIMENTAÇÃO</t>
  </si>
  <si>
    <t>54-HOSPEDAGEM INTERNACIONAL</t>
  </si>
  <si>
    <t>55-HOSPEDAGEM NACIONAL</t>
  </si>
  <si>
    <t>56-OUTROS MEIOS DE TRANSPORTES</t>
  </si>
  <si>
    <t>57-PASSAGENS AÉREAS INTERNACIONAIS</t>
  </si>
  <si>
    <t>58-PASSAGENS AÉREAS NACIONAL</t>
  </si>
  <si>
    <t>59-PASSAGENS RODOVIÁRIAS</t>
  </si>
  <si>
    <t>60-PASSAGENS, TRANSPORTES E LOCOMOÇÃO</t>
  </si>
  <si>
    <t>82-OUTRAS DESPESAS DE VIAGENS</t>
  </si>
  <si>
    <t>16-DEMAIS CUSTOS E DESPESAS GERAIS</t>
  </si>
  <si>
    <t>61-ÁGUA (EVENTOS / FEIRAS)</t>
  </si>
  <si>
    <t>62-CARRETOS</t>
  </si>
  <si>
    <t>63-COMBUSTÍVEIS E LUBRIFICANTES</t>
  </si>
  <si>
    <t>64-FRETES</t>
  </si>
  <si>
    <t>65-LUZ (EVENTOS /FEIRAS)</t>
  </si>
  <si>
    <t>87-EVENTOS E REPRESENTAÇÕES</t>
  </si>
  <si>
    <t>88-ORGANIZAÇÃO E INFRAESTRUTURA DE EVENTOS</t>
  </si>
  <si>
    <t>17-ALUGUÉIS E ENCARGOS</t>
  </si>
  <si>
    <t>66-ALUGUEL DE EQUIPAMENTOS</t>
  </si>
  <si>
    <t>67-ALUGUEL DE ESPAÇOS EM FEIRAS</t>
  </si>
  <si>
    <t>68-ALUGUEL DE MÁQUINAS DE REPROGRAFIA</t>
  </si>
  <si>
    <t>69-ALUGUEL DE SALAS</t>
  </si>
  <si>
    <t>70-ALUGUEL DE VEÍCULOS</t>
  </si>
  <si>
    <t>71-OUTROS ALUGUÉIS</t>
  </si>
  <si>
    <t>18-RECEITAS</t>
  </si>
  <si>
    <t>72-REPASSE SEBRAE</t>
  </si>
  <si>
    <t>73-OUTRAS RECEITAS FINANCEIRAS</t>
  </si>
  <si>
    <t>74-OUTROS RENDIMENTOS DE APLICAÇÕES</t>
  </si>
  <si>
    <t>75-RECEITAS DIVERSAS</t>
  </si>
  <si>
    <t>76-RECURSOS PRÓPRIOS</t>
  </si>
  <si>
    <t>77-RENDIMENTOS APLICAÇÕES - RECURSOS SEBRAE/NA</t>
  </si>
  <si>
    <t>78-RENDIMENTOS DE APLICAÇÕES - RECURSOS PRÓPRIOS</t>
  </si>
  <si>
    <t>19-TRANSFERÊNCIAS EXTERNAS - CONVÊNIOS COM OUTRAS ENTIDADES</t>
  </si>
  <si>
    <t>79-BOLSAS BITEC IEL/SENAI</t>
  </si>
  <si>
    <t>80-BOLSAS BITEC CNPQ</t>
  </si>
  <si>
    <t>86-REPASSE DE RECURSOS</t>
  </si>
  <si>
    <t xml:space="preserve">20-DESPESAS DE CONVENIO </t>
  </si>
  <si>
    <t>81-BOLSAS BITEC SEBRAE</t>
  </si>
  <si>
    <t>SOMATÓRIO TOTAL DOS GRUPOS</t>
  </si>
  <si>
    <t>TOTAL POR CONVENENTE</t>
  </si>
  <si>
    <t>TOTAL DO CONVÊNIO</t>
  </si>
  <si>
    <t>Plano de trabalho_Projeto Educação Empreendedora na Universidade XXXX</t>
  </si>
  <si>
    <t>Núcleo de professores de empreendedorismo</t>
  </si>
  <si>
    <t xml:space="preserve">Capacitar professores na Disciplina de Empreendedorismo </t>
  </si>
  <si>
    <t>15 professores</t>
  </si>
  <si>
    <t>Selecionar professores</t>
  </si>
  <si>
    <t>Contratar instrutor</t>
  </si>
  <si>
    <t>Reservar sala</t>
  </si>
  <si>
    <t>Instrutoria</t>
  </si>
  <si>
    <t>Universidade XX - CNPJ 00.000.000/0001-00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</si>
</sst>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charset val="1"/>
    </font>
    <font>
      <sz val="8"/>
      <name val="Tahoma"/>
      <charset val="1"/>
    </font>
    <font>
      <b/>
      <sz val="14"/>
      <name val="Times New Roman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b/>
      <i/>
      <sz val="16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left" vertical="center" wrapText="1"/>
    </xf>
    <xf numFmtId="44" fontId="0" fillId="2" borderId="1" xfId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44" fontId="0" fillId="2" borderId="1" xfId="1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9" borderId="1" xfId="0" applyFill="1" applyBorder="1"/>
    <xf numFmtId="0" fontId="0" fillId="5" borderId="0" xfId="0" applyFill="1"/>
    <xf numFmtId="0" fontId="0" fillId="4" borderId="0" xfId="0" applyFill="1"/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Border="1"/>
    <xf numFmtId="0" fontId="0" fillId="4" borderId="0" xfId="0" applyFill="1" applyBorder="1"/>
    <xf numFmtId="0" fontId="0" fillId="2" borderId="0" xfId="0" applyFill="1" applyBorder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right" vertical="center" wrapText="1"/>
    </xf>
    <xf numFmtId="43" fontId="9" fillId="3" borderId="1" xfId="0" applyNumberFormat="1" applyFont="1" applyFill="1" applyBorder="1" applyAlignment="1" applyProtection="1">
      <alignment vertical="center" wrapText="1"/>
    </xf>
    <xf numFmtId="0" fontId="7" fillId="10" borderId="1" xfId="0" applyNumberFormat="1" applyFont="1" applyFill="1" applyBorder="1" applyAlignment="1" applyProtection="1">
      <alignment horizontal="center" vertical="center" wrapText="1"/>
    </xf>
    <xf numFmtId="0" fontId="7" fillId="1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8" fillId="1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0" fillId="0" borderId="1" xfId="0" applyNumberFormat="1" applyBorder="1"/>
    <xf numFmtId="164" fontId="0" fillId="3" borderId="1" xfId="0" applyNumberFormat="1" applyFill="1" applyBorder="1"/>
    <xf numFmtId="0" fontId="8" fillId="10" borderId="2" xfId="0" applyNumberFormat="1" applyFont="1" applyFill="1" applyBorder="1" applyAlignment="1" applyProtection="1">
      <alignment horizontal="center" vertical="center" wrapText="1"/>
    </xf>
    <xf numFmtId="0" fontId="8" fillId="10" borderId="4" xfId="0" applyNumberFormat="1" applyFont="1" applyFill="1" applyBorder="1" applyAlignment="1" applyProtection="1">
      <alignment horizontal="center" vertical="center" wrapText="1"/>
    </xf>
    <xf numFmtId="0" fontId="8" fillId="10" borderId="3" xfId="0" applyNumberFormat="1" applyFont="1" applyFill="1" applyBorder="1" applyAlignment="1" applyProtection="1">
      <alignment horizontal="center" vertical="center" wrapText="1"/>
    </xf>
    <xf numFmtId="44" fontId="0" fillId="0" borderId="0" xfId="1" applyFont="1"/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1076324</xdr:colOff>
      <xdr:row>0</xdr:row>
      <xdr:rowOff>652583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0174" cy="652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123825</xdr:rowOff>
    </xdr:from>
    <xdr:to>
      <xdr:col>1</xdr:col>
      <xdr:colOff>1562099</xdr:colOff>
      <xdr:row>1</xdr:row>
      <xdr:rowOff>233483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3825"/>
          <a:ext cx="1400174" cy="6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0"/>
  <sheetViews>
    <sheetView showGridLines="0" workbookViewId="0">
      <selection activeCell="C4" sqref="C4:C6"/>
    </sheetView>
  </sheetViews>
  <sheetFormatPr defaultRowHeight="15" x14ac:dyDescent="0.25"/>
  <cols>
    <col min="1" max="1" width="4.85546875" customWidth="1"/>
    <col min="2" max="2" width="28" style="1" customWidth="1"/>
    <col min="3" max="3" width="31.42578125" style="1" customWidth="1"/>
    <col min="4" max="4" width="14" style="1" bestFit="1" customWidth="1"/>
    <col min="5" max="5" width="24.85546875" style="1" bestFit="1" customWidth="1"/>
    <col min="6" max="6" width="24.85546875" style="1" customWidth="1"/>
    <col min="7" max="8" width="10.7109375" bestFit="1" customWidth="1"/>
    <col min="9" max="9" width="19.42578125" customWidth="1"/>
    <col min="10" max="10" width="11.140625" style="21" customWidth="1"/>
    <col min="11" max="11" width="15" style="1" customWidth="1"/>
    <col min="12" max="12" width="0" hidden="1" customWidth="1"/>
    <col min="13" max="13" width="11.5703125" hidden="1" customWidth="1"/>
    <col min="14" max="19" width="0" hidden="1" customWidth="1"/>
    <col min="20" max="20" width="12.5703125" style="1" bestFit="1" customWidth="1"/>
    <col min="21" max="21" width="12.140625" style="1" customWidth="1"/>
    <col min="22" max="22" width="13.7109375" bestFit="1" customWidth="1"/>
    <col min="23" max="23" width="12.5703125" bestFit="1" customWidth="1"/>
    <col min="24" max="24" width="17" style="1" customWidth="1"/>
  </cols>
  <sheetData>
    <row r="1" spans="1:24" ht="57" customHeight="1" x14ac:dyDescent="0.25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1" customFormat="1" ht="21" x14ac:dyDescent="0.3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27" t="s">
        <v>36</v>
      </c>
      <c r="U2" s="27"/>
      <c r="V2" s="28" t="s">
        <v>37</v>
      </c>
      <c r="W2" s="28"/>
      <c r="X2" s="37"/>
    </row>
    <row r="3" spans="1:24" s="21" customFormat="1" ht="60" x14ac:dyDescent="0.25">
      <c r="A3" s="35" t="s">
        <v>3</v>
      </c>
      <c r="B3" s="35" t="s">
        <v>28</v>
      </c>
      <c r="C3" s="35" t="s">
        <v>29</v>
      </c>
      <c r="D3" s="35" t="s">
        <v>30</v>
      </c>
      <c r="E3" s="35" t="s">
        <v>31</v>
      </c>
      <c r="F3" s="35" t="s">
        <v>34</v>
      </c>
      <c r="G3" s="35" t="s">
        <v>0</v>
      </c>
      <c r="H3" s="35" t="s">
        <v>1</v>
      </c>
      <c r="I3" s="35" t="s">
        <v>2</v>
      </c>
      <c r="J3" s="35" t="s">
        <v>16</v>
      </c>
      <c r="K3" s="35" t="s">
        <v>20</v>
      </c>
      <c r="L3" s="35"/>
      <c r="M3" s="35"/>
      <c r="N3" s="35"/>
      <c r="O3" s="35"/>
      <c r="P3" s="35"/>
      <c r="Q3" s="35"/>
      <c r="R3" s="35"/>
      <c r="S3" s="35"/>
      <c r="T3" s="35" t="s">
        <v>39</v>
      </c>
      <c r="U3" s="35" t="s">
        <v>40</v>
      </c>
      <c r="V3" s="35" t="s">
        <v>39</v>
      </c>
      <c r="W3" s="35" t="s">
        <v>40</v>
      </c>
      <c r="X3" s="35" t="s">
        <v>4</v>
      </c>
    </row>
    <row r="4" spans="1:24" ht="45" x14ac:dyDescent="0.25">
      <c r="A4" s="5">
        <v>1</v>
      </c>
      <c r="B4" s="49" t="s">
        <v>149</v>
      </c>
      <c r="C4" s="49" t="s">
        <v>150</v>
      </c>
      <c r="D4" s="49" t="s">
        <v>151</v>
      </c>
      <c r="E4" s="5" t="s">
        <v>152</v>
      </c>
      <c r="F4" s="5" t="s">
        <v>76</v>
      </c>
      <c r="G4" s="20">
        <v>42379</v>
      </c>
      <c r="H4" s="20">
        <v>42410</v>
      </c>
      <c r="I4" s="4" t="s">
        <v>156</v>
      </c>
      <c r="J4" s="5" t="s">
        <v>155</v>
      </c>
      <c r="K4" s="5" t="s">
        <v>32</v>
      </c>
      <c r="L4" s="6">
        <v>0</v>
      </c>
      <c r="M4" s="3">
        <v>42130</v>
      </c>
      <c r="N4" s="6">
        <v>-42130</v>
      </c>
      <c r="O4" s="6">
        <v>42130</v>
      </c>
      <c r="P4" s="6">
        <v>0</v>
      </c>
      <c r="Q4" s="3">
        <v>42130</v>
      </c>
      <c r="R4" s="6">
        <v>-42130</v>
      </c>
      <c r="S4" s="6">
        <v>42130</v>
      </c>
      <c r="T4" s="11">
        <v>0</v>
      </c>
      <c r="U4" s="11">
        <v>0</v>
      </c>
      <c r="V4" s="11">
        <v>0</v>
      </c>
      <c r="W4" s="11">
        <v>300</v>
      </c>
      <c r="X4" s="2" t="s">
        <v>12</v>
      </c>
    </row>
    <row r="5" spans="1:24" ht="45" x14ac:dyDescent="0.25">
      <c r="A5" s="5">
        <v>2</v>
      </c>
      <c r="B5" s="50"/>
      <c r="C5" s="50"/>
      <c r="D5" s="50"/>
      <c r="E5" s="5" t="s">
        <v>154</v>
      </c>
      <c r="F5" s="5" t="s">
        <v>123</v>
      </c>
      <c r="G5" s="20"/>
      <c r="H5" s="20"/>
      <c r="I5" s="4"/>
      <c r="J5" s="5"/>
      <c r="K5" s="5"/>
      <c r="L5" s="6"/>
      <c r="M5" s="3"/>
      <c r="N5" s="6"/>
      <c r="O5" s="6"/>
      <c r="P5" s="6"/>
      <c r="Q5" s="3"/>
      <c r="R5" s="6"/>
      <c r="S5" s="6"/>
      <c r="T5" s="11"/>
      <c r="U5" s="11"/>
      <c r="V5" s="11"/>
      <c r="W5" s="11"/>
      <c r="X5" s="2"/>
    </row>
    <row r="6" spans="1:24" x14ac:dyDescent="0.25">
      <c r="A6" s="5">
        <v>3</v>
      </c>
      <c r="B6" s="51"/>
      <c r="C6" s="51"/>
      <c r="D6" s="51"/>
      <c r="E6" s="5" t="s">
        <v>153</v>
      </c>
      <c r="F6" s="5" t="s">
        <v>48</v>
      </c>
      <c r="G6" s="20"/>
      <c r="H6" s="20"/>
      <c r="I6" s="4"/>
      <c r="J6" s="5"/>
      <c r="K6" s="5"/>
      <c r="L6" s="6">
        <v>0</v>
      </c>
      <c r="M6" s="3">
        <v>42130</v>
      </c>
      <c r="N6" s="6">
        <v>-42130</v>
      </c>
      <c r="O6" s="6">
        <v>42130</v>
      </c>
      <c r="P6" s="6">
        <v>0</v>
      </c>
      <c r="Q6" s="3">
        <v>42130</v>
      </c>
      <c r="R6" s="6">
        <v>-42130</v>
      </c>
      <c r="S6" s="6">
        <v>42130</v>
      </c>
      <c r="T6" s="11"/>
      <c r="U6" s="11"/>
      <c r="V6" s="11"/>
      <c r="W6" s="11"/>
      <c r="X6" s="2"/>
    </row>
    <row r="7" spans="1:24" x14ac:dyDescent="0.25">
      <c r="A7" s="5">
        <v>4</v>
      </c>
      <c r="B7" s="5"/>
      <c r="C7" s="5"/>
      <c r="D7" s="5"/>
      <c r="E7" s="5"/>
      <c r="F7" s="5"/>
      <c r="G7" s="20"/>
      <c r="H7" s="20"/>
      <c r="I7" s="4"/>
      <c r="J7" s="5"/>
      <c r="K7" s="5"/>
      <c r="L7" s="6">
        <v>0</v>
      </c>
      <c r="M7" s="3">
        <v>42130</v>
      </c>
      <c r="N7" s="6">
        <v>-42130</v>
      </c>
      <c r="O7" s="6">
        <v>42130</v>
      </c>
      <c r="P7" s="6">
        <v>0</v>
      </c>
      <c r="Q7" s="3">
        <v>42130</v>
      </c>
      <c r="R7" s="6">
        <v>-42130</v>
      </c>
      <c r="S7" s="6">
        <v>42130</v>
      </c>
      <c r="T7" s="11"/>
      <c r="U7" s="11"/>
      <c r="V7" s="11"/>
      <c r="W7" s="11"/>
      <c r="X7" s="2"/>
    </row>
    <row r="8" spans="1:24" x14ac:dyDescent="0.25">
      <c r="A8" s="5">
        <v>5</v>
      </c>
      <c r="B8" s="5"/>
      <c r="C8" s="5"/>
      <c r="D8" s="5"/>
      <c r="E8" s="5"/>
      <c r="F8" s="5"/>
      <c r="G8" s="20"/>
      <c r="H8" s="20"/>
      <c r="I8" s="4"/>
      <c r="J8" s="5"/>
      <c r="K8" s="5"/>
      <c r="L8" s="6">
        <v>0</v>
      </c>
      <c r="M8" s="3">
        <v>42130</v>
      </c>
      <c r="N8" s="6">
        <v>-42130</v>
      </c>
      <c r="O8" s="6">
        <v>42130</v>
      </c>
      <c r="P8" s="6">
        <v>0</v>
      </c>
      <c r="Q8" s="3">
        <v>42130</v>
      </c>
      <c r="R8" s="6">
        <v>-42130</v>
      </c>
      <c r="S8" s="6">
        <v>42130</v>
      </c>
      <c r="T8" s="11"/>
      <c r="U8" s="11"/>
      <c r="V8" s="11"/>
      <c r="W8" s="11"/>
      <c r="X8" s="2"/>
    </row>
    <row r="9" spans="1:24" x14ac:dyDescent="0.25">
      <c r="A9" s="5">
        <v>6</v>
      </c>
      <c r="B9" s="5"/>
      <c r="C9" s="5"/>
      <c r="D9" s="5"/>
      <c r="E9" s="5"/>
      <c r="F9" s="5"/>
      <c r="G9" s="20"/>
      <c r="H9" s="20"/>
      <c r="I9" s="4"/>
      <c r="J9" s="5"/>
      <c r="K9" s="5"/>
      <c r="L9" s="6">
        <v>0</v>
      </c>
      <c r="M9" s="3">
        <v>42130</v>
      </c>
      <c r="N9" s="6">
        <v>-42130</v>
      </c>
      <c r="O9" s="6">
        <v>42130</v>
      </c>
      <c r="P9" s="6">
        <v>0</v>
      </c>
      <c r="Q9" s="3">
        <v>42130</v>
      </c>
      <c r="R9" s="6">
        <v>-42130</v>
      </c>
      <c r="S9" s="6">
        <v>42130</v>
      </c>
      <c r="T9" s="48"/>
      <c r="U9" s="11"/>
      <c r="V9" s="11"/>
      <c r="W9" s="11"/>
      <c r="X9" s="2"/>
    </row>
    <row r="10" spans="1:24" x14ac:dyDescent="0.25">
      <c r="A10" s="5">
        <v>7</v>
      </c>
      <c r="B10" s="5"/>
      <c r="C10" s="5"/>
      <c r="D10" s="5"/>
      <c r="E10" s="5"/>
      <c r="F10" s="5"/>
      <c r="G10" s="20"/>
      <c r="H10" s="20"/>
      <c r="I10" s="4"/>
      <c r="J10" s="5"/>
      <c r="K10" s="5"/>
      <c r="L10" s="6">
        <v>0</v>
      </c>
      <c r="M10" s="3">
        <v>42130</v>
      </c>
      <c r="N10" s="6">
        <v>-42130</v>
      </c>
      <c r="O10" s="6">
        <v>42130</v>
      </c>
      <c r="P10" s="6">
        <v>0</v>
      </c>
      <c r="Q10" s="3">
        <v>42130</v>
      </c>
      <c r="R10" s="6">
        <v>-42130</v>
      </c>
      <c r="S10" s="6">
        <v>42130</v>
      </c>
      <c r="T10" s="11"/>
      <c r="U10" s="11"/>
      <c r="V10" s="11"/>
      <c r="W10" s="11"/>
      <c r="X10" s="2"/>
    </row>
    <row r="11" spans="1:24" x14ac:dyDescent="0.25">
      <c r="A11" s="5">
        <v>8</v>
      </c>
      <c r="B11" s="5"/>
      <c r="C11" s="5"/>
      <c r="D11" s="5"/>
      <c r="E11" s="5"/>
      <c r="F11" s="5"/>
      <c r="G11" s="20"/>
      <c r="H11" s="20"/>
      <c r="I11" s="4"/>
      <c r="J11" s="5"/>
      <c r="K11" s="5"/>
      <c r="L11" s="6">
        <v>0</v>
      </c>
      <c r="M11" s="3">
        <v>42130</v>
      </c>
      <c r="N11" s="6">
        <v>-42130</v>
      </c>
      <c r="O11" s="6">
        <v>42130</v>
      </c>
      <c r="P11" s="6">
        <v>0</v>
      </c>
      <c r="Q11" s="3">
        <v>42130</v>
      </c>
      <c r="R11" s="6">
        <v>-42130</v>
      </c>
      <c r="S11" s="6">
        <v>42130</v>
      </c>
      <c r="T11" s="11"/>
      <c r="U11" s="11"/>
      <c r="V11" s="11"/>
      <c r="W11" s="11"/>
      <c r="X11" s="2"/>
    </row>
    <row r="12" spans="1:24" x14ac:dyDescent="0.25">
      <c r="A12" s="5">
        <v>9</v>
      </c>
      <c r="B12" s="5"/>
      <c r="C12" s="5"/>
      <c r="D12" s="5"/>
      <c r="E12" s="5"/>
      <c r="F12" s="5"/>
      <c r="G12" s="20"/>
      <c r="H12" s="20"/>
      <c r="I12" s="4"/>
      <c r="J12" s="5"/>
      <c r="K12" s="5"/>
      <c r="L12" s="6">
        <v>0</v>
      </c>
      <c r="M12" s="3">
        <v>42130</v>
      </c>
      <c r="N12" s="6">
        <v>-42130</v>
      </c>
      <c r="O12" s="6">
        <v>42130</v>
      </c>
      <c r="P12" s="6">
        <v>0</v>
      </c>
      <c r="Q12" s="3">
        <v>42130</v>
      </c>
      <c r="R12" s="6">
        <v>-42130</v>
      </c>
      <c r="S12" s="6">
        <v>42130</v>
      </c>
      <c r="T12" s="11"/>
      <c r="U12" s="11"/>
      <c r="V12" s="11"/>
      <c r="W12" s="11"/>
      <c r="X12" s="2"/>
    </row>
    <row r="13" spans="1:24" x14ac:dyDescent="0.25">
      <c r="A13" s="5">
        <v>10</v>
      </c>
      <c r="B13" s="5"/>
      <c r="C13" s="5"/>
      <c r="D13" s="5"/>
      <c r="E13" s="5"/>
      <c r="F13" s="5"/>
      <c r="G13" s="20"/>
      <c r="H13" s="20"/>
      <c r="I13" s="4"/>
      <c r="J13" s="5"/>
      <c r="K13" s="5"/>
      <c r="L13" s="6">
        <v>0</v>
      </c>
      <c r="M13" s="3">
        <v>42130</v>
      </c>
      <c r="N13" s="6">
        <v>-42130</v>
      </c>
      <c r="O13" s="6">
        <v>42130</v>
      </c>
      <c r="P13" s="6">
        <v>0</v>
      </c>
      <c r="Q13" s="3">
        <v>42130</v>
      </c>
      <c r="R13" s="6">
        <v>-42130</v>
      </c>
      <c r="S13" s="6">
        <v>42130</v>
      </c>
      <c r="T13" s="11"/>
      <c r="U13" s="11"/>
      <c r="V13" s="11"/>
      <c r="W13" s="11"/>
      <c r="X13" s="2"/>
    </row>
    <row r="14" spans="1:24" x14ac:dyDescent="0.25">
      <c r="A14" s="5">
        <v>11</v>
      </c>
      <c r="B14" s="5"/>
      <c r="C14" s="5"/>
      <c r="D14" s="5"/>
      <c r="E14" s="5"/>
      <c r="F14" s="5"/>
      <c r="G14" s="20"/>
      <c r="H14" s="20"/>
      <c r="I14" s="4"/>
      <c r="J14" s="5"/>
      <c r="K14" s="5"/>
      <c r="L14" s="6">
        <v>0</v>
      </c>
      <c r="M14" s="3">
        <v>42130</v>
      </c>
      <c r="N14" s="6">
        <v>-42130</v>
      </c>
      <c r="O14" s="6">
        <v>42130</v>
      </c>
      <c r="P14" s="6">
        <v>0</v>
      </c>
      <c r="Q14" s="3">
        <v>42130</v>
      </c>
      <c r="R14" s="6">
        <v>-42130</v>
      </c>
      <c r="S14" s="6">
        <v>42130</v>
      </c>
      <c r="T14" s="7"/>
      <c r="U14" s="7"/>
      <c r="V14" s="11"/>
      <c r="W14" s="7"/>
      <c r="X14" s="2"/>
    </row>
    <row r="15" spans="1:24" x14ac:dyDescent="0.25">
      <c r="A15" s="5">
        <v>12</v>
      </c>
      <c r="B15" s="5"/>
      <c r="C15" s="5"/>
      <c r="D15" s="5"/>
      <c r="E15" s="5"/>
      <c r="F15" s="5"/>
      <c r="G15" s="20"/>
      <c r="H15" s="20"/>
      <c r="I15" s="4"/>
      <c r="J15" s="5"/>
      <c r="K15" s="5"/>
      <c r="L15" s="6">
        <v>0</v>
      </c>
      <c r="M15" s="3">
        <v>42130</v>
      </c>
      <c r="N15" s="6">
        <v>-42130</v>
      </c>
      <c r="O15" s="6">
        <v>42130</v>
      </c>
      <c r="P15" s="6">
        <v>0</v>
      </c>
      <c r="Q15" s="3">
        <v>42130</v>
      </c>
      <c r="R15" s="6">
        <v>-42130</v>
      </c>
      <c r="S15" s="6">
        <v>42130</v>
      </c>
      <c r="T15" s="7"/>
      <c r="U15" s="7"/>
      <c r="V15" s="11"/>
      <c r="W15" s="7"/>
      <c r="X15" s="2"/>
    </row>
    <row r="16" spans="1:24" x14ac:dyDescent="0.25">
      <c r="A16" s="5">
        <v>13</v>
      </c>
      <c r="B16" s="5"/>
      <c r="C16" s="5"/>
      <c r="D16" s="5"/>
      <c r="E16" s="5"/>
      <c r="F16" s="5"/>
      <c r="G16" s="20"/>
      <c r="H16" s="20"/>
      <c r="I16" s="4"/>
      <c r="J16" s="5"/>
      <c r="K16" s="5"/>
      <c r="L16" s="6">
        <v>0</v>
      </c>
      <c r="M16" s="3">
        <v>42130</v>
      </c>
      <c r="N16" s="6">
        <v>-42130</v>
      </c>
      <c r="O16" s="6">
        <v>42130</v>
      </c>
      <c r="P16" s="6">
        <v>0</v>
      </c>
      <c r="Q16" s="3">
        <v>42130</v>
      </c>
      <c r="R16" s="6">
        <v>-42130</v>
      </c>
      <c r="S16" s="6">
        <v>42130</v>
      </c>
      <c r="T16" s="7"/>
      <c r="U16" s="7"/>
      <c r="V16" s="11"/>
      <c r="W16" s="7"/>
      <c r="X16" s="2"/>
    </row>
    <row r="17" spans="1:24" x14ac:dyDescent="0.25">
      <c r="A17" s="5">
        <v>14</v>
      </c>
      <c r="B17" s="5"/>
      <c r="C17" s="5"/>
      <c r="D17" s="5"/>
      <c r="E17" s="5"/>
      <c r="F17" s="5"/>
      <c r="G17" s="20"/>
      <c r="H17" s="20"/>
      <c r="I17" s="4"/>
      <c r="J17" s="5"/>
      <c r="K17" s="5"/>
      <c r="L17" s="6">
        <v>0</v>
      </c>
      <c r="M17" s="3">
        <v>42130</v>
      </c>
      <c r="N17" s="6">
        <v>-42130</v>
      </c>
      <c r="O17" s="6">
        <v>42130</v>
      </c>
      <c r="P17" s="6">
        <v>0</v>
      </c>
      <c r="Q17" s="3">
        <v>42130</v>
      </c>
      <c r="R17" s="6">
        <v>-42130</v>
      </c>
      <c r="S17" s="6">
        <v>42130</v>
      </c>
      <c r="T17" s="7"/>
      <c r="U17" s="7"/>
      <c r="V17" s="11"/>
      <c r="W17" s="7"/>
      <c r="X17" s="2"/>
    </row>
    <row r="18" spans="1:24" x14ac:dyDescent="0.25">
      <c r="A18" s="5">
        <v>15</v>
      </c>
      <c r="B18" s="5"/>
      <c r="C18" s="5"/>
      <c r="D18" s="5"/>
      <c r="E18" s="5"/>
      <c r="F18" s="5"/>
      <c r="G18" s="20"/>
      <c r="H18" s="20"/>
      <c r="I18" s="4"/>
      <c r="J18" s="5"/>
      <c r="K18" s="5"/>
      <c r="L18" s="6">
        <v>0</v>
      </c>
      <c r="M18" s="3">
        <v>42130</v>
      </c>
      <c r="N18" s="6">
        <v>-42130</v>
      </c>
      <c r="O18" s="6">
        <v>42130</v>
      </c>
      <c r="P18" s="6">
        <v>0</v>
      </c>
      <c r="Q18" s="3">
        <v>42130</v>
      </c>
      <c r="R18" s="6">
        <v>-42130</v>
      </c>
      <c r="S18" s="6">
        <v>42130</v>
      </c>
      <c r="T18" s="7"/>
      <c r="U18" s="7"/>
      <c r="V18" s="11"/>
      <c r="W18" s="7"/>
      <c r="X18" s="2"/>
    </row>
    <row r="19" spans="1:24" x14ac:dyDescent="0.25">
      <c r="A19" s="5">
        <v>16</v>
      </c>
      <c r="B19" s="5"/>
      <c r="C19" s="5"/>
      <c r="D19" s="5"/>
      <c r="E19" s="5"/>
      <c r="F19" s="5"/>
      <c r="G19" s="20"/>
      <c r="H19" s="20"/>
      <c r="I19" s="4"/>
      <c r="J19" s="5"/>
      <c r="K19" s="5"/>
      <c r="L19" s="6">
        <v>0</v>
      </c>
      <c r="M19" s="3">
        <v>42130</v>
      </c>
      <c r="N19" s="6">
        <v>-42130</v>
      </c>
      <c r="O19" s="6">
        <v>42130</v>
      </c>
      <c r="P19" s="6">
        <v>0</v>
      </c>
      <c r="Q19" s="3">
        <v>42130</v>
      </c>
      <c r="R19" s="6">
        <v>-42130</v>
      </c>
      <c r="S19" s="6">
        <v>42130</v>
      </c>
      <c r="T19" s="7"/>
      <c r="U19" s="7"/>
      <c r="V19" s="11"/>
      <c r="W19" s="7"/>
      <c r="X19" s="2"/>
    </row>
    <row r="20" spans="1:24" x14ac:dyDescent="0.25">
      <c r="A20" s="5">
        <v>17</v>
      </c>
      <c r="B20" s="5"/>
      <c r="C20" s="5"/>
      <c r="D20" s="5"/>
      <c r="E20" s="5"/>
      <c r="F20" s="5"/>
      <c r="G20" s="20"/>
      <c r="H20" s="20"/>
      <c r="I20" s="4"/>
      <c r="J20" s="5"/>
      <c r="K20" s="5"/>
      <c r="L20" s="6">
        <v>0</v>
      </c>
      <c r="M20" s="3">
        <v>42130</v>
      </c>
      <c r="N20" s="6">
        <v>-42130</v>
      </c>
      <c r="O20" s="6">
        <v>42130</v>
      </c>
      <c r="P20" s="6">
        <v>0</v>
      </c>
      <c r="Q20" s="3">
        <v>42130</v>
      </c>
      <c r="R20" s="6">
        <v>-42130</v>
      </c>
      <c r="S20" s="6">
        <v>42130</v>
      </c>
      <c r="T20" s="7"/>
      <c r="U20" s="7"/>
      <c r="V20" s="11"/>
      <c r="W20" s="7"/>
      <c r="X20" s="2"/>
    </row>
    <row r="21" spans="1:24" x14ac:dyDescent="0.25">
      <c r="A21" s="5">
        <v>18</v>
      </c>
      <c r="B21" s="5"/>
      <c r="C21" s="5"/>
      <c r="D21" s="5"/>
      <c r="E21" s="5"/>
      <c r="F21" s="5"/>
      <c r="G21" s="20"/>
      <c r="H21" s="20"/>
      <c r="I21" s="4"/>
      <c r="J21" s="5"/>
      <c r="K21" s="5"/>
      <c r="L21" s="6">
        <v>0</v>
      </c>
      <c r="M21" s="3">
        <v>42130</v>
      </c>
      <c r="N21" s="6">
        <v>-42130</v>
      </c>
      <c r="O21" s="6">
        <v>42130</v>
      </c>
      <c r="P21" s="6">
        <v>0</v>
      </c>
      <c r="Q21" s="3">
        <v>42130</v>
      </c>
      <c r="R21" s="6">
        <v>-42130</v>
      </c>
      <c r="S21" s="6">
        <v>42130</v>
      </c>
      <c r="T21" s="7"/>
      <c r="U21" s="7"/>
      <c r="V21" s="11"/>
      <c r="W21" s="7"/>
      <c r="X21" s="2"/>
    </row>
    <row r="22" spans="1:24" x14ac:dyDescent="0.25">
      <c r="A22" s="5">
        <v>19</v>
      </c>
      <c r="B22" s="5"/>
      <c r="C22" s="5"/>
      <c r="D22" s="5"/>
      <c r="E22" s="5"/>
      <c r="F22" s="5"/>
      <c r="G22" s="20"/>
      <c r="H22" s="20"/>
      <c r="I22" s="4"/>
      <c r="J22" s="5"/>
      <c r="K22" s="5"/>
      <c r="L22" s="6">
        <v>0</v>
      </c>
      <c r="M22" s="3">
        <v>42130</v>
      </c>
      <c r="N22" s="6">
        <v>-42130</v>
      </c>
      <c r="O22" s="6">
        <v>42130</v>
      </c>
      <c r="P22" s="6">
        <v>0</v>
      </c>
      <c r="Q22" s="3">
        <v>42130</v>
      </c>
      <c r="R22" s="6">
        <v>-42130</v>
      </c>
      <c r="S22" s="6">
        <v>42130</v>
      </c>
      <c r="T22" s="7"/>
      <c r="U22" s="7"/>
      <c r="V22" s="11"/>
      <c r="W22" s="7"/>
      <c r="X22" s="2"/>
    </row>
    <row r="23" spans="1:24" x14ac:dyDescent="0.25">
      <c r="A23" s="5">
        <v>20</v>
      </c>
      <c r="B23" s="5"/>
      <c r="C23" s="5"/>
      <c r="D23" s="5"/>
      <c r="E23" s="5"/>
      <c r="F23" s="5"/>
      <c r="G23" s="20"/>
      <c r="H23" s="20"/>
      <c r="I23" s="4"/>
      <c r="J23" s="5"/>
      <c r="K23" s="5"/>
      <c r="L23" s="6">
        <v>0</v>
      </c>
      <c r="M23" s="3">
        <v>42130</v>
      </c>
      <c r="N23" s="6">
        <v>-42130</v>
      </c>
      <c r="O23" s="6">
        <v>42130</v>
      </c>
      <c r="P23" s="6">
        <v>0</v>
      </c>
      <c r="Q23" s="3">
        <v>42130</v>
      </c>
      <c r="R23" s="6">
        <v>-42130</v>
      </c>
      <c r="S23" s="6">
        <v>42130</v>
      </c>
      <c r="T23" s="7"/>
      <c r="U23" s="7"/>
      <c r="V23" s="11"/>
      <c r="W23" s="7"/>
      <c r="X23" s="2"/>
    </row>
    <row r="24" spans="1:24" x14ac:dyDescent="0.25">
      <c r="A24" s="5">
        <v>21</v>
      </c>
      <c r="B24" s="5"/>
      <c r="C24" s="5"/>
      <c r="D24" s="5"/>
      <c r="E24" s="5"/>
      <c r="F24" s="5"/>
      <c r="G24" s="20"/>
      <c r="H24" s="20"/>
      <c r="I24" s="4"/>
      <c r="J24" s="5"/>
      <c r="K24" s="5"/>
      <c r="L24" s="6">
        <v>0</v>
      </c>
      <c r="M24" s="3">
        <v>42130</v>
      </c>
      <c r="N24" s="6">
        <v>-42130</v>
      </c>
      <c r="O24" s="6">
        <v>42130</v>
      </c>
      <c r="P24" s="6">
        <v>0</v>
      </c>
      <c r="Q24" s="3">
        <v>42130</v>
      </c>
      <c r="R24" s="6">
        <v>-42130</v>
      </c>
      <c r="S24" s="6">
        <v>42130</v>
      </c>
      <c r="T24" s="7"/>
      <c r="U24" s="7"/>
      <c r="V24" s="11"/>
      <c r="W24" s="7"/>
      <c r="X24" s="2"/>
    </row>
    <row r="25" spans="1:24" x14ac:dyDescent="0.25">
      <c r="A25" s="5">
        <v>22</v>
      </c>
      <c r="B25" s="5"/>
      <c r="C25" s="5"/>
      <c r="D25" s="5"/>
      <c r="E25" s="5"/>
      <c r="F25" s="5"/>
      <c r="G25" s="20"/>
      <c r="H25" s="20"/>
      <c r="I25" s="4"/>
      <c r="J25" s="5"/>
      <c r="K25" s="5"/>
      <c r="L25" s="6">
        <v>0</v>
      </c>
      <c r="M25" s="3">
        <v>42130</v>
      </c>
      <c r="N25" s="6">
        <v>-42130</v>
      </c>
      <c r="O25" s="6">
        <v>42130</v>
      </c>
      <c r="P25" s="6">
        <v>0</v>
      </c>
      <c r="Q25" s="3">
        <v>42130</v>
      </c>
      <c r="R25" s="6">
        <v>-42130</v>
      </c>
      <c r="S25" s="6">
        <v>42130</v>
      </c>
      <c r="T25" s="7"/>
      <c r="U25" s="7"/>
      <c r="V25" s="11"/>
      <c r="W25" s="7"/>
      <c r="X25" s="2"/>
    </row>
    <row r="26" spans="1:24" x14ac:dyDescent="0.25">
      <c r="A26" s="5">
        <v>23</v>
      </c>
      <c r="B26" s="5"/>
      <c r="C26" s="5"/>
      <c r="D26" s="5"/>
      <c r="E26" s="5"/>
      <c r="F26" s="5"/>
      <c r="G26" s="20"/>
      <c r="H26" s="20"/>
      <c r="I26" s="4"/>
      <c r="J26" s="5"/>
      <c r="K26" s="5"/>
      <c r="L26" s="6">
        <v>0</v>
      </c>
      <c r="M26" s="3">
        <v>42130</v>
      </c>
      <c r="N26" s="6">
        <v>-42130</v>
      </c>
      <c r="O26" s="6">
        <v>42130</v>
      </c>
      <c r="P26" s="6">
        <v>0</v>
      </c>
      <c r="Q26" s="3">
        <v>42130</v>
      </c>
      <c r="R26" s="6">
        <v>-42130</v>
      </c>
      <c r="S26" s="6">
        <v>42130</v>
      </c>
      <c r="T26" s="7"/>
      <c r="U26" s="7"/>
      <c r="V26" s="11"/>
      <c r="W26" s="7"/>
      <c r="X26" s="2"/>
    </row>
    <row r="27" spans="1:24" x14ac:dyDescent="0.25">
      <c r="A27" s="5">
        <v>24</v>
      </c>
      <c r="B27" s="5"/>
      <c r="C27" s="5"/>
      <c r="D27" s="5"/>
      <c r="E27" s="5"/>
      <c r="F27" s="5"/>
      <c r="G27" s="20"/>
      <c r="H27" s="20"/>
      <c r="I27" s="4"/>
      <c r="J27" s="5"/>
      <c r="K27" s="5"/>
      <c r="L27" s="6">
        <v>0</v>
      </c>
      <c r="M27" s="3">
        <v>42130</v>
      </c>
      <c r="N27" s="6">
        <v>-42130</v>
      </c>
      <c r="O27" s="6">
        <v>42130</v>
      </c>
      <c r="P27" s="6">
        <v>0</v>
      </c>
      <c r="Q27" s="3">
        <v>42130</v>
      </c>
      <c r="R27" s="6">
        <v>-42130</v>
      </c>
      <c r="S27" s="6">
        <v>42130</v>
      </c>
      <c r="T27" s="7"/>
      <c r="U27" s="7"/>
      <c r="V27" s="11"/>
      <c r="W27" s="7"/>
      <c r="X27" s="2"/>
    </row>
    <row r="28" spans="1:24" x14ac:dyDescent="0.25">
      <c r="A28" s="5">
        <v>25</v>
      </c>
      <c r="B28" s="5"/>
      <c r="C28" s="5"/>
      <c r="D28" s="5"/>
      <c r="E28" s="5"/>
      <c r="F28" s="5"/>
      <c r="G28" s="20"/>
      <c r="H28" s="20"/>
      <c r="I28" s="4"/>
      <c r="J28" s="5"/>
      <c r="K28" s="5"/>
      <c r="L28" s="6">
        <v>0</v>
      </c>
      <c r="M28" s="3">
        <v>42130</v>
      </c>
      <c r="N28" s="6">
        <v>-42130</v>
      </c>
      <c r="O28" s="6">
        <v>42130</v>
      </c>
      <c r="P28" s="6">
        <v>0</v>
      </c>
      <c r="Q28" s="3">
        <v>42130</v>
      </c>
      <c r="R28" s="6">
        <v>-42130</v>
      </c>
      <c r="S28" s="6">
        <v>42130</v>
      </c>
      <c r="T28" s="7"/>
      <c r="U28" s="7"/>
      <c r="V28" s="11"/>
      <c r="W28" s="7"/>
      <c r="X28" s="2"/>
    </row>
    <row r="29" spans="1:24" x14ac:dyDescent="0.25">
      <c r="A29" s="5">
        <v>26</v>
      </c>
      <c r="B29" s="5"/>
      <c r="C29" s="5"/>
      <c r="D29" s="5"/>
      <c r="E29" s="5"/>
      <c r="F29" s="5"/>
      <c r="G29" s="20"/>
      <c r="H29" s="20"/>
      <c r="I29" s="4"/>
      <c r="J29" s="5"/>
      <c r="K29" s="5"/>
      <c r="L29" s="6">
        <v>0</v>
      </c>
      <c r="M29" s="3">
        <v>42130</v>
      </c>
      <c r="N29" s="6">
        <v>-42130</v>
      </c>
      <c r="O29" s="6">
        <v>42130</v>
      </c>
      <c r="P29" s="6">
        <v>0</v>
      </c>
      <c r="Q29" s="3">
        <v>42130</v>
      </c>
      <c r="R29" s="6">
        <v>-42130</v>
      </c>
      <c r="S29" s="6">
        <v>42130</v>
      </c>
      <c r="T29" s="7"/>
      <c r="U29" s="7"/>
      <c r="V29" s="11"/>
      <c r="W29" s="7"/>
      <c r="X29" s="2"/>
    </row>
    <row r="30" spans="1:24" x14ac:dyDescent="0.25">
      <c r="A30" s="5">
        <v>27</v>
      </c>
      <c r="B30" s="5"/>
      <c r="C30" s="5"/>
      <c r="D30" s="5"/>
      <c r="E30" s="5"/>
      <c r="F30" s="5"/>
      <c r="G30" s="20"/>
      <c r="H30" s="20"/>
      <c r="I30" s="4"/>
      <c r="J30" s="5"/>
      <c r="K30" s="5"/>
      <c r="L30" s="6">
        <v>0</v>
      </c>
      <c r="M30" s="3">
        <v>42130</v>
      </c>
      <c r="N30" s="6">
        <v>-42130</v>
      </c>
      <c r="O30" s="6">
        <v>42130</v>
      </c>
      <c r="P30" s="6">
        <v>0</v>
      </c>
      <c r="Q30" s="3">
        <v>42130</v>
      </c>
      <c r="R30" s="6">
        <v>-42130</v>
      </c>
      <c r="S30" s="6">
        <v>42130</v>
      </c>
      <c r="T30" s="7"/>
      <c r="U30" s="7"/>
      <c r="V30" s="11"/>
      <c r="W30" s="7"/>
      <c r="X30" s="2"/>
    </row>
    <row r="31" spans="1:24" x14ac:dyDescent="0.25">
      <c r="A31" s="5">
        <v>28</v>
      </c>
      <c r="B31" s="5"/>
      <c r="C31" s="5"/>
      <c r="D31" s="5"/>
      <c r="E31" s="5"/>
      <c r="F31" s="5"/>
      <c r="G31" s="20"/>
      <c r="H31" s="20"/>
      <c r="I31" s="4"/>
      <c r="J31" s="5"/>
      <c r="K31" s="5"/>
      <c r="L31" s="6">
        <v>0</v>
      </c>
      <c r="M31" s="3">
        <v>42130</v>
      </c>
      <c r="N31" s="6">
        <v>-42130</v>
      </c>
      <c r="O31" s="6">
        <v>42130</v>
      </c>
      <c r="P31" s="6">
        <v>0</v>
      </c>
      <c r="Q31" s="3">
        <v>42130</v>
      </c>
      <c r="R31" s="6">
        <v>-42130</v>
      </c>
      <c r="S31" s="6">
        <v>42130</v>
      </c>
      <c r="T31" s="7"/>
      <c r="U31" s="7"/>
      <c r="V31" s="11"/>
      <c r="W31" s="7"/>
      <c r="X31" s="2"/>
    </row>
    <row r="32" spans="1:24" x14ac:dyDescent="0.25">
      <c r="A32" s="5">
        <v>29</v>
      </c>
      <c r="B32" s="5"/>
      <c r="C32" s="5"/>
      <c r="D32" s="5"/>
      <c r="E32" s="5"/>
      <c r="F32" s="5"/>
      <c r="G32" s="20"/>
      <c r="H32" s="20"/>
      <c r="I32" s="4"/>
      <c r="J32" s="5"/>
      <c r="K32" s="5"/>
      <c r="L32" s="6">
        <v>0</v>
      </c>
      <c r="M32" s="3">
        <v>42130</v>
      </c>
      <c r="N32" s="6">
        <v>-42130</v>
      </c>
      <c r="O32" s="6">
        <v>42130</v>
      </c>
      <c r="P32" s="6">
        <v>0</v>
      </c>
      <c r="Q32" s="3">
        <v>42130</v>
      </c>
      <c r="R32" s="6">
        <v>-42130</v>
      </c>
      <c r="S32" s="6">
        <v>42130</v>
      </c>
      <c r="T32" s="7"/>
      <c r="U32" s="7"/>
      <c r="V32" s="11"/>
      <c r="W32" s="7"/>
      <c r="X32" s="2"/>
    </row>
    <row r="33" spans="1:24" x14ac:dyDescent="0.25">
      <c r="A33" s="5">
        <v>30</v>
      </c>
      <c r="B33" s="5"/>
      <c r="C33" s="5"/>
      <c r="D33" s="5"/>
      <c r="E33" s="5"/>
      <c r="F33" s="5"/>
      <c r="G33" s="20"/>
      <c r="H33" s="20"/>
      <c r="I33" s="4"/>
      <c r="J33" s="5"/>
      <c r="K33" s="5"/>
      <c r="L33" s="6">
        <v>0</v>
      </c>
      <c r="M33" s="3">
        <v>42130</v>
      </c>
      <c r="N33" s="6">
        <v>-42130</v>
      </c>
      <c r="O33" s="6">
        <v>42130</v>
      </c>
      <c r="P33" s="6">
        <v>0</v>
      </c>
      <c r="Q33" s="3">
        <v>42130</v>
      </c>
      <c r="R33" s="6">
        <v>-42130</v>
      </c>
      <c r="S33" s="6">
        <v>42130</v>
      </c>
      <c r="T33" s="7"/>
      <c r="U33" s="7"/>
      <c r="V33" s="11"/>
      <c r="W33" s="7"/>
      <c r="X33" s="2"/>
    </row>
    <row r="34" spans="1:24" x14ac:dyDescent="0.25">
      <c r="T34" s="48"/>
      <c r="U34" s="48"/>
      <c r="V34" s="48"/>
      <c r="W34" s="48"/>
    </row>
    <row r="35" spans="1:24" x14ac:dyDescent="0.25">
      <c r="T35" s="48"/>
      <c r="U35" s="48"/>
      <c r="V35" s="48"/>
      <c r="W35" s="48"/>
    </row>
    <row r="36" spans="1:24" x14ac:dyDescent="0.25">
      <c r="T36" s="48"/>
      <c r="U36" s="48"/>
      <c r="V36" s="48"/>
      <c r="W36" s="48"/>
    </row>
    <row r="37" spans="1:24" x14ac:dyDescent="0.25">
      <c r="T37" s="48"/>
      <c r="U37" s="48"/>
      <c r="V37" s="48"/>
      <c r="W37" s="48"/>
    </row>
    <row r="38" spans="1:24" x14ac:dyDescent="0.25">
      <c r="T38" s="48"/>
      <c r="U38" s="48"/>
      <c r="V38" s="48"/>
      <c r="W38" s="48"/>
    </row>
    <row r="39" spans="1:24" x14ac:dyDescent="0.25">
      <c r="T39" s="48"/>
      <c r="U39" s="48"/>
      <c r="V39" s="48"/>
      <c r="W39" s="48"/>
    </row>
    <row r="40" spans="1:24" x14ac:dyDescent="0.25">
      <c r="T40" s="48"/>
      <c r="U40" s="48"/>
      <c r="V40" s="48"/>
      <c r="W40" s="48"/>
    </row>
    <row r="41" spans="1:24" x14ac:dyDescent="0.25">
      <c r="T41" s="48"/>
      <c r="U41" s="48"/>
      <c r="V41" s="48"/>
      <c r="W41" s="48"/>
    </row>
    <row r="42" spans="1:24" x14ac:dyDescent="0.25">
      <c r="T42" s="48"/>
      <c r="U42" s="48"/>
      <c r="V42" s="48"/>
      <c r="W42" s="48"/>
    </row>
    <row r="43" spans="1:24" x14ac:dyDescent="0.25">
      <c r="T43" s="48"/>
      <c r="U43" s="48"/>
      <c r="V43" s="48"/>
      <c r="W43" s="48"/>
    </row>
    <row r="44" spans="1:24" x14ac:dyDescent="0.25">
      <c r="T44" s="48"/>
      <c r="U44" s="48"/>
      <c r="V44" s="48"/>
      <c r="W44" s="48"/>
    </row>
    <row r="45" spans="1:24" x14ac:dyDescent="0.25">
      <c r="T45" s="48"/>
      <c r="U45" s="48"/>
      <c r="V45" s="48"/>
      <c r="W45" s="48"/>
    </row>
    <row r="46" spans="1:24" x14ac:dyDescent="0.25">
      <c r="T46" s="48"/>
      <c r="U46" s="48"/>
      <c r="V46" s="48"/>
      <c r="W46" s="48"/>
    </row>
    <row r="47" spans="1:24" x14ac:dyDescent="0.25">
      <c r="T47" s="48"/>
      <c r="U47" s="48"/>
      <c r="V47" s="48"/>
      <c r="W47" s="48"/>
    </row>
    <row r="48" spans="1:24" x14ac:dyDescent="0.25">
      <c r="T48" s="48"/>
      <c r="U48" s="48"/>
      <c r="V48" s="48"/>
      <c r="W48" s="48"/>
    </row>
    <row r="49" spans="20:23" x14ac:dyDescent="0.25">
      <c r="T49" s="48"/>
      <c r="U49" s="48"/>
      <c r="V49" s="48"/>
      <c r="W49" s="48"/>
    </row>
    <row r="50" spans="20:23" x14ac:dyDescent="0.25">
      <c r="T50" s="48"/>
      <c r="U50" s="48"/>
      <c r="V50" s="48"/>
      <c r="W50" s="48"/>
    </row>
    <row r="51" spans="20:23" x14ac:dyDescent="0.25">
      <c r="T51" s="48"/>
      <c r="U51" s="48"/>
      <c r="V51" s="48"/>
      <c r="W51" s="48"/>
    </row>
    <row r="52" spans="20:23" x14ac:dyDescent="0.25">
      <c r="T52" s="48"/>
      <c r="U52" s="48"/>
      <c r="V52" s="48"/>
      <c r="W52" s="48"/>
    </row>
    <row r="53" spans="20:23" x14ac:dyDescent="0.25">
      <c r="T53" s="48"/>
      <c r="U53" s="48"/>
      <c r="V53" s="48"/>
      <c r="W53" s="48"/>
    </row>
    <row r="54" spans="20:23" x14ac:dyDescent="0.25">
      <c r="T54" s="48"/>
      <c r="U54" s="48"/>
      <c r="V54" s="48"/>
      <c r="W54" s="48"/>
    </row>
    <row r="55" spans="20:23" x14ac:dyDescent="0.25">
      <c r="T55" s="48"/>
      <c r="U55" s="48"/>
      <c r="V55" s="48"/>
      <c r="W55" s="48"/>
    </row>
    <row r="56" spans="20:23" x14ac:dyDescent="0.25">
      <c r="T56" s="48"/>
      <c r="U56" s="48"/>
      <c r="V56" s="48"/>
      <c r="W56" s="48"/>
    </row>
    <row r="57" spans="20:23" x14ac:dyDescent="0.25">
      <c r="T57" s="48"/>
      <c r="U57" s="48"/>
      <c r="V57" s="48"/>
      <c r="W57" s="48"/>
    </row>
    <row r="58" spans="20:23" x14ac:dyDescent="0.25">
      <c r="T58" s="48"/>
      <c r="U58" s="48"/>
      <c r="V58" s="48"/>
      <c r="W58" s="48"/>
    </row>
    <row r="59" spans="20:23" x14ac:dyDescent="0.25">
      <c r="T59" s="48"/>
      <c r="U59" s="48"/>
      <c r="V59" s="48"/>
      <c r="W59" s="48"/>
    </row>
    <row r="60" spans="20:23" x14ac:dyDescent="0.25">
      <c r="T60" s="48"/>
      <c r="U60" s="48"/>
      <c r="V60" s="48"/>
      <c r="W60" s="48"/>
    </row>
    <row r="61" spans="20:23" x14ac:dyDescent="0.25">
      <c r="T61" s="48"/>
      <c r="U61" s="48"/>
      <c r="V61" s="48"/>
      <c r="W61" s="48"/>
    </row>
    <row r="62" spans="20:23" x14ac:dyDescent="0.25">
      <c r="T62" s="48"/>
      <c r="U62" s="48"/>
      <c r="V62" s="48"/>
      <c r="W62" s="48"/>
    </row>
    <row r="63" spans="20:23" x14ac:dyDescent="0.25">
      <c r="T63" s="48"/>
      <c r="U63" s="48"/>
      <c r="V63" s="48"/>
      <c r="W63" s="48"/>
    </row>
    <row r="64" spans="20:23" x14ac:dyDescent="0.25">
      <c r="T64" s="48"/>
      <c r="U64" s="48"/>
      <c r="V64" s="48"/>
      <c r="W64" s="48"/>
    </row>
    <row r="65" spans="20:23" x14ac:dyDescent="0.25">
      <c r="T65" s="48"/>
      <c r="U65" s="48"/>
      <c r="V65" s="48"/>
      <c r="W65" s="48"/>
    </row>
    <row r="66" spans="20:23" x14ac:dyDescent="0.25">
      <c r="T66" s="48"/>
      <c r="U66" s="48"/>
      <c r="V66" s="48"/>
      <c r="W66" s="48"/>
    </row>
    <row r="67" spans="20:23" x14ac:dyDescent="0.25">
      <c r="T67" s="48"/>
      <c r="U67" s="48"/>
      <c r="V67" s="48"/>
      <c r="W67" s="48"/>
    </row>
    <row r="68" spans="20:23" x14ac:dyDescent="0.25">
      <c r="T68" s="48"/>
      <c r="U68" s="48"/>
      <c r="V68" s="48"/>
      <c r="W68" s="48"/>
    </row>
    <row r="69" spans="20:23" x14ac:dyDescent="0.25">
      <c r="T69" s="48"/>
      <c r="U69" s="48"/>
      <c r="V69" s="48"/>
      <c r="W69" s="48"/>
    </row>
    <row r="70" spans="20:23" x14ac:dyDescent="0.25">
      <c r="T70" s="48"/>
      <c r="U70" s="48"/>
      <c r="V70" s="48"/>
      <c r="W70" s="48"/>
    </row>
    <row r="71" spans="20:23" x14ac:dyDescent="0.25">
      <c r="T71" s="48"/>
      <c r="U71" s="48"/>
      <c r="V71" s="48"/>
      <c r="W71" s="48"/>
    </row>
    <row r="72" spans="20:23" x14ac:dyDescent="0.25">
      <c r="T72" s="48"/>
      <c r="U72" s="48"/>
      <c r="V72" s="48"/>
      <c r="W72" s="48"/>
    </row>
    <row r="73" spans="20:23" x14ac:dyDescent="0.25">
      <c r="T73" s="48"/>
      <c r="U73" s="48"/>
      <c r="V73" s="48"/>
      <c r="W73" s="48"/>
    </row>
    <row r="74" spans="20:23" x14ac:dyDescent="0.25">
      <c r="T74" s="48"/>
      <c r="U74" s="48"/>
      <c r="V74" s="48"/>
      <c r="W74" s="48"/>
    </row>
    <row r="75" spans="20:23" x14ac:dyDescent="0.25">
      <c r="T75" s="48"/>
      <c r="U75" s="48"/>
      <c r="V75" s="48"/>
      <c r="W75" s="48"/>
    </row>
    <row r="76" spans="20:23" x14ac:dyDescent="0.25">
      <c r="T76" s="48"/>
      <c r="U76" s="48"/>
      <c r="V76" s="48"/>
      <c r="W76" s="48"/>
    </row>
    <row r="77" spans="20:23" x14ac:dyDescent="0.25">
      <c r="T77" s="48"/>
      <c r="U77" s="48"/>
      <c r="V77" s="48"/>
      <c r="W77" s="48"/>
    </row>
    <row r="78" spans="20:23" x14ac:dyDescent="0.25">
      <c r="T78" s="48"/>
      <c r="U78" s="48"/>
      <c r="V78" s="48"/>
      <c r="W78" s="48"/>
    </row>
    <row r="79" spans="20:23" x14ac:dyDescent="0.25">
      <c r="T79" s="48"/>
      <c r="U79" s="48"/>
      <c r="V79" s="48"/>
      <c r="W79" s="48"/>
    </row>
    <row r="80" spans="20:23" x14ac:dyDescent="0.25">
      <c r="T80" s="48"/>
      <c r="U80" s="48"/>
      <c r="V80" s="48"/>
      <c r="W80" s="48"/>
    </row>
    <row r="81" spans="20:23" x14ac:dyDescent="0.25">
      <c r="T81" s="48"/>
      <c r="U81" s="48"/>
      <c r="V81" s="48"/>
      <c r="W81" s="48"/>
    </row>
    <row r="82" spans="20:23" x14ac:dyDescent="0.25">
      <c r="T82" s="48"/>
      <c r="U82" s="48"/>
      <c r="V82" s="48"/>
      <c r="W82" s="48"/>
    </row>
    <row r="83" spans="20:23" x14ac:dyDescent="0.25">
      <c r="T83" s="48"/>
      <c r="U83" s="48"/>
      <c r="V83" s="48"/>
      <c r="W83" s="48"/>
    </row>
    <row r="84" spans="20:23" x14ac:dyDescent="0.25">
      <c r="T84" s="48"/>
      <c r="U84" s="48"/>
      <c r="V84" s="48"/>
      <c r="W84" s="48"/>
    </row>
    <row r="85" spans="20:23" x14ac:dyDescent="0.25">
      <c r="T85" s="48"/>
      <c r="U85" s="48"/>
      <c r="V85" s="48"/>
      <c r="W85" s="48"/>
    </row>
    <row r="86" spans="20:23" x14ac:dyDescent="0.25">
      <c r="T86" s="48"/>
      <c r="U86" s="48"/>
      <c r="V86" s="48"/>
      <c r="W86" s="48"/>
    </row>
    <row r="87" spans="20:23" x14ac:dyDescent="0.25">
      <c r="T87" s="48"/>
      <c r="U87" s="48"/>
      <c r="V87" s="48"/>
      <c r="W87" s="48"/>
    </row>
    <row r="88" spans="20:23" x14ac:dyDescent="0.25">
      <c r="T88" s="48"/>
      <c r="U88" s="48"/>
      <c r="V88" s="48"/>
      <c r="W88" s="48"/>
    </row>
    <row r="89" spans="20:23" x14ac:dyDescent="0.25">
      <c r="T89" s="48"/>
      <c r="U89" s="48"/>
      <c r="V89" s="48"/>
      <c r="W89" s="48"/>
    </row>
    <row r="90" spans="20:23" x14ac:dyDescent="0.25">
      <c r="T90" s="48"/>
      <c r="U90" s="48"/>
      <c r="V90" s="48"/>
      <c r="W90" s="48"/>
    </row>
    <row r="91" spans="20:23" x14ac:dyDescent="0.25">
      <c r="T91" s="48"/>
      <c r="U91" s="48"/>
      <c r="V91" s="48"/>
      <c r="W91" s="48"/>
    </row>
    <row r="92" spans="20:23" x14ac:dyDescent="0.25">
      <c r="T92" s="48"/>
      <c r="U92" s="48"/>
      <c r="V92" s="48"/>
      <c r="W92" s="48"/>
    </row>
    <row r="93" spans="20:23" x14ac:dyDescent="0.25">
      <c r="T93" s="48"/>
      <c r="U93" s="48"/>
      <c r="V93" s="48"/>
      <c r="W93" s="48"/>
    </row>
    <row r="94" spans="20:23" x14ac:dyDescent="0.25">
      <c r="T94" s="48"/>
      <c r="U94" s="48"/>
      <c r="V94" s="48"/>
      <c r="W94" s="48"/>
    </row>
    <row r="95" spans="20:23" x14ac:dyDescent="0.25">
      <c r="T95" s="48"/>
      <c r="U95" s="48"/>
      <c r="V95" s="48"/>
      <c r="W95" s="48"/>
    </row>
    <row r="96" spans="20:23" x14ac:dyDescent="0.25">
      <c r="T96" s="48"/>
      <c r="U96" s="48"/>
      <c r="V96" s="48"/>
      <c r="W96" s="48"/>
    </row>
    <row r="97" spans="20:23" x14ac:dyDescent="0.25">
      <c r="T97" s="48"/>
      <c r="U97" s="48"/>
      <c r="V97" s="48"/>
      <c r="W97" s="48"/>
    </row>
    <row r="98" spans="20:23" x14ac:dyDescent="0.25">
      <c r="T98" s="48"/>
      <c r="U98" s="48"/>
      <c r="V98" s="48"/>
      <c r="W98" s="48"/>
    </row>
    <row r="99" spans="20:23" x14ac:dyDescent="0.25">
      <c r="T99" s="48"/>
      <c r="U99" s="48"/>
      <c r="V99" s="48"/>
      <c r="W99" s="48"/>
    </row>
    <row r="100" spans="20:23" x14ac:dyDescent="0.25">
      <c r="T100" s="48"/>
      <c r="U100" s="48"/>
      <c r="V100" s="48"/>
      <c r="W100" s="48"/>
    </row>
    <row r="101" spans="20:23" x14ac:dyDescent="0.25">
      <c r="T101" s="48"/>
      <c r="U101" s="48"/>
      <c r="V101" s="48"/>
      <c r="W101" s="48"/>
    </row>
    <row r="102" spans="20:23" x14ac:dyDescent="0.25">
      <c r="T102" s="48"/>
      <c r="U102" s="48"/>
      <c r="V102" s="48"/>
      <c r="W102" s="48"/>
    </row>
    <row r="103" spans="20:23" x14ac:dyDescent="0.25">
      <c r="T103" s="48"/>
      <c r="U103" s="48"/>
      <c r="V103" s="48"/>
      <c r="W103" s="48"/>
    </row>
    <row r="104" spans="20:23" x14ac:dyDescent="0.25">
      <c r="T104" s="48"/>
      <c r="U104" s="48"/>
      <c r="V104" s="48"/>
      <c r="W104" s="48"/>
    </row>
    <row r="105" spans="20:23" x14ac:dyDescent="0.25">
      <c r="T105" s="48"/>
      <c r="U105" s="48"/>
      <c r="V105" s="48"/>
      <c r="W105" s="48"/>
    </row>
    <row r="106" spans="20:23" x14ac:dyDescent="0.25">
      <c r="T106" s="48"/>
      <c r="U106" s="48"/>
      <c r="V106" s="48"/>
      <c r="W106" s="48"/>
    </row>
    <row r="107" spans="20:23" x14ac:dyDescent="0.25">
      <c r="T107" s="48"/>
      <c r="U107" s="48"/>
      <c r="V107" s="48"/>
      <c r="W107" s="48"/>
    </row>
    <row r="108" spans="20:23" x14ac:dyDescent="0.25">
      <c r="T108" s="48"/>
      <c r="U108" s="48"/>
      <c r="V108" s="48"/>
      <c r="W108" s="48"/>
    </row>
    <row r="109" spans="20:23" x14ac:dyDescent="0.25">
      <c r="T109" s="48"/>
      <c r="U109" s="48"/>
      <c r="V109" s="48"/>
      <c r="W109" s="48"/>
    </row>
    <row r="110" spans="20:23" x14ac:dyDescent="0.25">
      <c r="T110" s="48"/>
      <c r="U110" s="48"/>
      <c r="V110" s="48"/>
      <c r="W110" s="48"/>
    </row>
    <row r="111" spans="20:23" x14ac:dyDescent="0.25">
      <c r="T111" s="48"/>
      <c r="U111" s="48"/>
      <c r="V111" s="48"/>
      <c r="W111" s="48"/>
    </row>
    <row r="112" spans="20:23" x14ac:dyDescent="0.25">
      <c r="T112" s="48"/>
      <c r="U112" s="48"/>
      <c r="V112" s="48"/>
      <c r="W112" s="48"/>
    </row>
    <row r="113" spans="20:23" x14ac:dyDescent="0.25">
      <c r="T113" s="48"/>
      <c r="U113" s="48"/>
      <c r="V113" s="48"/>
      <c r="W113" s="48"/>
    </row>
    <row r="114" spans="20:23" x14ac:dyDescent="0.25">
      <c r="T114" s="48"/>
      <c r="U114" s="48"/>
      <c r="V114" s="48"/>
      <c r="W114" s="48"/>
    </row>
    <row r="115" spans="20:23" x14ac:dyDescent="0.25">
      <c r="T115" s="48"/>
      <c r="U115" s="48"/>
      <c r="V115" s="48"/>
      <c r="W115" s="48"/>
    </row>
    <row r="116" spans="20:23" x14ac:dyDescent="0.25">
      <c r="T116" s="48"/>
      <c r="U116" s="48"/>
      <c r="V116" s="48"/>
      <c r="W116" s="48"/>
    </row>
    <row r="117" spans="20:23" x14ac:dyDescent="0.25">
      <c r="T117" s="48"/>
      <c r="U117" s="48"/>
      <c r="V117" s="48"/>
      <c r="W117" s="48"/>
    </row>
    <row r="118" spans="20:23" x14ac:dyDescent="0.25">
      <c r="T118" s="48"/>
      <c r="U118" s="48"/>
      <c r="V118" s="48"/>
      <c r="W118" s="48"/>
    </row>
    <row r="119" spans="20:23" x14ac:dyDescent="0.25">
      <c r="T119" s="48"/>
      <c r="U119" s="48"/>
      <c r="V119" s="48"/>
      <c r="W119" s="48"/>
    </row>
    <row r="120" spans="20:23" x14ac:dyDescent="0.25">
      <c r="T120" s="48"/>
      <c r="U120" s="48"/>
      <c r="V120" s="48"/>
      <c r="W120" s="48"/>
    </row>
    <row r="121" spans="20:23" x14ac:dyDescent="0.25">
      <c r="T121" s="48"/>
      <c r="U121" s="48"/>
      <c r="V121" s="48"/>
      <c r="W121" s="48"/>
    </row>
    <row r="122" spans="20:23" x14ac:dyDescent="0.25">
      <c r="T122" s="48"/>
      <c r="U122" s="48"/>
      <c r="V122" s="48"/>
      <c r="W122" s="48"/>
    </row>
    <row r="123" spans="20:23" x14ac:dyDescent="0.25">
      <c r="T123" s="48"/>
      <c r="U123" s="48"/>
      <c r="V123" s="48"/>
      <c r="W123" s="48"/>
    </row>
    <row r="124" spans="20:23" x14ac:dyDescent="0.25">
      <c r="T124" s="48"/>
      <c r="U124" s="48"/>
      <c r="V124" s="48"/>
      <c r="W124" s="48"/>
    </row>
    <row r="125" spans="20:23" x14ac:dyDescent="0.25">
      <c r="T125" s="48"/>
      <c r="U125" s="48"/>
      <c r="V125" s="48"/>
      <c r="W125" s="48"/>
    </row>
    <row r="126" spans="20:23" x14ac:dyDescent="0.25">
      <c r="T126" s="48"/>
      <c r="U126" s="48"/>
      <c r="V126" s="48"/>
      <c r="W126" s="48"/>
    </row>
    <row r="127" spans="20:23" x14ac:dyDescent="0.25">
      <c r="T127" s="48"/>
      <c r="U127" s="48"/>
      <c r="V127" s="48"/>
      <c r="W127" s="48"/>
    </row>
    <row r="128" spans="20:23" x14ac:dyDescent="0.25">
      <c r="T128" s="48"/>
      <c r="U128" s="48"/>
      <c r="V128" s="48"/>
      <c r="W128" s="48"/>
    </row>
    <row r="129" spans="20:23" x14ac:dyDescent="0.25">
      <c r="T129" s="48"/>
      <c r="U129" s="48"/>
      <c r="V129" s="48"/>
      <c r="W129" s="48"/>
    </row>
    <row r="130" spans="20:23" x14ac:dyDescent="0.25">
      <c r="T130" s="48"/>
      <c r="U130" s="48"/>
      <c r="V130" s="48"/>
      <c r="W130" s="48"/>
    </row>
    <row r="131" spans="20:23" x14ac:dyDescent="0.25">
      <c r="T131" s="48"/>
      <c r="U131" s="48"/>
      <c r="V131" s="48"/>
      <c r="W131" s="48"/>
    </row>
    <row r="132" spans="20:23" x14ac:dyDescent="0.25">
      <c r="T132" s="48"/>
      <c r="U132" s="48"/>
      <c r="V132" s="48"/>
      <c r="W132" s="48"/>
    </row>
    <row r="133" spans="20:23" x14ac:dyDescent="0.25">
      <c r="T133" s="48"/>
      <c r="U133" s="48"/>
      <c r="V133" s="48"/>
      <c r="W133" s="48"/>
    </row>
    <row r="134" spans="20:23" x14ac:dyDescent="0.25">
      <c r="T134" s="48"/>
      <c r="U134" s="48"/>
      <c r="V134" s="48"/>
      <c r="W134" s="48"/>
    </row>
    <row r="135" spans="20:23" x14ac:dyDescent="0.25">
      <c r="T135" s="48"/>
      <c r="U135" s="48"/>
      <c r="V135" s="48"/>
      <c r="W135" s="48"/>
    </row>
    <row r="136" spans="20:23" x14ac:dyDescent="0.25">
      <c r="T136" s="48"/>
      <c r="U136" s="48"/>
      <c r="V136" s="48"/>
      <c r="W136" s="48"/>
    </row>
    <row r="137" spans="20:23" x14ac:dyDescent="0.25">
      <c r="T137" s="48"/>
      <c r="U137" s="48"/>
      <c r="V137" s="48"/>
      <c r="W137" s="48"/>
    </row>
    <row r="138" spans="20:23" x14ac:dyDescent="0.25">
      <c r="T138" s="48"/>
      <c r="U138" s="48"/>
      <c r="V138" s="48"/>
      <c r="W138" s="48"/>
    </row>
    <row r="139" spans="20:23" x14ac:dyDescent="0.25">
      <c r="T139" s="48"/>
      <c r="U139" s="48"/>
      <c r="V139" s="48"/>
      <c r="W139" s="48"/>
    </row>
    <row r="140" spans="20:23" x14ac:dyDescent="0.25">
      <c r="T140" s="48"/>
      <c r="U140" s="48"/>
      <c r="V140" s="48"/>
      <c r="W140" s="48"/>
    </row>
    <row r="141" spans="20:23" x14ac:dyDescent="0.25">
      <c r="T141" s="48"/>
      <c r="U141" s="48"/>
      <c r="V141" s="48"/>
      <c r="W141" s="48"/>
    </row>
    <row r="142" spans="20:23" x14ac:dyDescent="0.25">
      <c r="T142" s="48"/>
      <c r="U142" s="48"/>
      <c r="V142" s="48"/>
      <c r="W142" s="48"/>
    </row>
    <row r="143" spans="20:23" x14ac:dyDescent="0.25">
      <c r="T143" s="48"/>
      <c r="U143" s="48"/>
      <c r="V143" s="48"/>
      <c r="W143" s="48"/>
    </row>
    <row r="144" spans="20:23" x14ac:dyDescent="0.25">
      <c r="T144" s="48"/>
      <c r="U144" s="48"/>
      <c r="V144" s="48"/>
      <c r="W144" s="48"/>
    </row>
    <row r="145" spans="20:23" x14ac:dyDescent="0.25">
      <c r="T145" s="48"/>
      <c r="U145" s="48"/>
      <c r="V145" s="48"/>
      <c r="W145" s="48"/>
    </row>
    <row r="146" spans="20:23" x14ac:dyDescent="0.25">
      <c r="T146" s="48"/>
      <c r="U146" s="48"/>
      <c r="V146" s="48"/>
      <c r="W146" s="48"/>
    </row>
    <row r="147" spans="20:23" x14ac:dyDescent="0.25">
      <c r="T147" s="48"/>
      <c r="U147" s="48"/>
      <c r="V147" s="48"/>
      <c r="W147" s="48"/>
    </row>
    <row r="148" spans="20:23" x14ac:dyDescent="0.25">
      <c r="T148" s="48"/>
      <c r="U148" s="48"/>
      <c r="V148" s="48"/>
      <c r="W148" s="48"/>
    </row>
    <row r="149" spans="20:23" x14ac:dyDescent="0.25">
      <c r="T149" s="48"/>
      <c r="U149" s="48"/>
      <c r="V149" s="48"/>
      <c r="W149" s="48"/>
    </row>
    <row r="150" spans="20:23" x14ac:dyDescent="0.25">
      <c r="T150" s="48"/>
      <c r="U150" s="48"/>
      <c r="V150" s="48"/>
      <c r="W150" s="48"/>
    </row>
    <row r="151" spans="20:23" x14ac:dyDescent="0.25">
      <c r="T151" s="48"/>
      <c r="U151" s="48"/>
      <c r="V151" s="48"/>
      <c r="W151" s="48"/>
    </row>
    <row r="152" spans="20:23" x14ac:dyDescent="0.25">
      <c r="T152" s="48"/>
      <c r="U152" s="48"/>
      <c r="V152" s="48"/>
      <c r="W152" s="48"/>
    </row>
    <row r="153" spans="20:23" x14ac:dyDescent="0.25">
      <c r="T153" s="48"/>
      <c r="U153" s="48"/>
      <c r="V153" s="48"/>
      <c r="W153" s="48"/>
    </row>
    <row r="154" spans="20:23" x14ac:dyDescent="0.25">
      <c r="T154" s="48"/>
      <c r="U154" s="48"/>
      <c r="V154" s="48"/>
      <c r="W154" s="48"/>
    </row>
    <row r="155" spans="20:23" x14ac:dyDescent="0.25">
      <c r="T155" s="48"/>
      <c r="U155" s="48"/>
      <c r="V155" s="48"/>
      <c r="W155" s="48"/>
    </row>
    <row r="156" spans="20:23" x14ac:dyDescent="0.25">
      <c r="T156" s="48"/>
      <c r="U156" s="48"/>
      <c r="V156" s="48"/>
      <c r="W156" s="48"/>
    </row>
    <row r="157" spans="20:23" x14ac:dyDescent="0.25">
      <c r="T157" s="48"/>
      <c r="U157" s="48"/>
      <c r="V157" s="48"/>
      <c r="W157" s="48"/>
    </row>
    <row r="158" spans="20:23" x14ac:dyDescent="0.25">
      <c r="T158" s="48"/>
      <c r="U158" s="48"/>
      <c r="V158" s="48"/>
      <c r="W158" s="48"/>
    </row>
    <row r="159" spans="20:23" x14ac:dyDescent="0.25">
      <c r="T159" s="48"/>
      <c r="U159" s="48"/>
      <c r="V159" s="48"/>
      <c r="W159" s="48"/>
    </row>
    <row r="160" spans="20:23" x14ac:dyDescent="0.25">
      <c r="T160" s="48"/>
      <c r="U160" s="48"/>
      <c r="V160" s="48"/>
      <c r="W160" s="48"/>
    </row>
    <row r="161" spans="20:23" x14ac:dyDescent="0.25">
      <c r="T161" s="48"/>
      <c r="U161" s="48"/>
      <c r="V161" s="48"/>
      <c r="W161" s="48"/>
    </row>
    <row r="162" spans="20:23" x14ac:dyDescent="0.25">
      <c r="T162" s="48"/>
      <c r="U162" s="48"/>
      <c r="V162" s="48"/>
      <c r="W162" s="48"/>
    </row>
    <row r="163" spans="20:23" x14ac:dyDescent="0.25">
      <c r="T163" s="48"/>
      <c r="U163" s="48"/>
      <c r="V163" s="48"/>
      <c r="W163" s="48"/>
    </row>
    <row r="164" spans="20:23" x14ac:dyDescent="0.25">
      <c r="T164" s="48"/>
      <c r="U164" s="48"/>
      <c r="V164" s="48"/>
      <c r="W164" s="48"/>
    </row>
    <row r="165" spans="20:23" x14ac:dyDescent="0.25">
      <c r="T165" s="48"/>
      <c r="U165" s="48"/>
      <c r="V165" s="48"/>
      <c r="W165" s="48"/>
    </row>
    <row r="166" spans="20:23" x14ac:dyDescent="0.25">
      <c r="T166" s="48"/>
      <c r="U166" s="48"/>
      <c r="V166" s="48"/>
      <c r="W166" s="48"/>
    </row>
    <row r="167" spans="20:23" x14ac:dyDescent="0.25">
      <c r="T167" s="48"/>
      <c r="U167" s="48"/>
      <c r="V167" s="48"/>
      <c r="W167" s="48"/>
    </row>
    <row r="168" spans="20:23" x14ac:dyDescent="0.25">
      <c r="T168" s="48"/>
      <c r="U168" s="48"/>
      <c r="V168" s="48"/>
      <c r="W168" s="48"/>
    </row>
    <row r="169" spans="20:23" x14ac:dyDescent="0.25">
      <c r="T169" s="48"/>
      <c r="U169" s="48"/>
      <c r="V169" s="48"/>
      <c r="W169" s="48"/>
    </row>
    <row r="170" spans="20:23" x14ac:dyDescent="0.25">
      <c r="T170" s="48"/>
      <c r="U170" s="48"/>
      <c r="V170" s="48"/>
      <c r="W170" s="48"/>
    </row>
    <row r="171" spans="20:23" x14ac:dyDescent="0.25">
      <c r="T171" s="48"/>
      <c r="U171" s="48"/>
      <c r="V171" s="48"/>
      <c r="W171" s="48"/>
    </row>
    <row r="172" spans="20:23" x14ac:dyDescent="0.25">
      <c r="T172" s="48"/>
      <c r="U172" s="48"/>
      <c r="V172" s="48"/>
      <c r="W172" s="48"/>
    </row>
    <row r="173" spans="20:23" x14ac:dyDescent="0.25">
      <c r="T173" s="48"/>
      <c r="U173" s="48"/>
      <c r="V173" s="48"/>
      <c r="W173" s="48"/>
    </row>
    <row r="174" spans="20:23" x14ac:dyDescent="0.25">
      <c r="T174" s="48"/>
      <c r="U174" s="48"/>
      <c r="V174" s="48"/>
      <c r="W174" s="48"/>
    </row>
    <row r="175" spans="20:23" x14ac:dyDescent="0.25">
      <c r="T175" s="48"/>
      <c r="U175" s="48"/>
      <c r="V175" s="48"/>
      <c r="W175" s="48"/>
    </row>
    <row r="176" spans="20:23" x14ac:dyDescent="0.25">
      <c r="T176" s="48"/>
      <c r="U176" s="48"/>
      <c r="V176" s="48"/>
      <c r="W176" s="48"/>
    </row>
    <row r="177" spans="20:23" x14ac:dyDescent="0.25">
      <c r="T177" s="48"/>
      <c r="U177" s="48"/>
      <c r="V177" s="48"/>
      <c r="W177" s="48"/>
    </row>
    <row r="178" spans="20:23" x14ac:dyDescent="0.25">
      <c r="T178" s="48"/>
      <c r="U178" s="48"/>
      <c r="V178" s="48"/>
      <c r="W178" s="48"/>
    </row>
    <row r="179" spans="20:23" x14ac:dyDescent="0.25">
      <c r="T179" s="48"/>
      <c r="U179" s="48"/>
      <c r="V179" s="48"/>
      <c r="W179" s="48"/>
    </row>
    <row r="180" spans="20:23" x14ac:dyDescent="0.25">
      <c r="T180" s="48"/>
      <c r="U180" s="48"/>
      <c r="V180" s="48"/>
      <c r="W180" s="48"/>
    </row>
    <row r="181" spans="20:23" x14ac:dyDescent="0.25">
      <c r="T181" s="48"/>
      <c r="U181" s="48"/>
      <c r="V181" s="48"/>
      <c r="W181" s="48"/>
    </row>
    <row r="182" spans="20:23" x14ac:dyDescent="0.25">
      <c r="T182" s="48"/>
      <c r="U182" s="48"/>
      <c r="V182" s="48"/>
      <c r="W182" s="48"/>
    </row>
    <row r="183" spans="20:23" x14ac:dyDescent="0.25">
      <c r="T183" s="48"/>
      <c r="U183" s="48"/>
      <c r="V183" s="48"/>
      <c r="W183" s="48"/>
    </row>
    <row r="184" spans="20:23" x14ac:dyDescent="0.25">
      <c r="T184" s="48"/>
      <c r="U184" s="48"/>
      <c r="V184" s="48"/>
      <c r="W184" s="48"/>
    </row>
    <row r="185" spans="20:23" x14ac:dyDescent="0.25">
      <c r="T185" s="48"/>
      <c r="U185" s="48"/>
      <c r="V185" s="48"/>
      <c r="W185" s="48"/>
    </row>
    <row r="186" spans="20:23" x14ac:dyDescent="0.25">
      <c r="T186" s="48"/>
      <c r="U186" s="48"/>
      <c r="V186" s="48"/>
      <c r="W186" s="48"/>
    </row>
    <row r="187" spans="20:23" x14ac:dyDescent="0.25">
      <c r="T187" s="48"/>
      <c r="U187" s="48"/>
      <c r="V187" s="48"/>
      <c r="W187" s="48"/>
    </row>
    <row r="188" spans="20:23" x14ac:dyDescent="0.25">
      <c r="T188" s="48"/>
      <c r="U188" s="48"/>
      <c r="V188" s="48"/>
      <c r="W188" s="48"/>
    </row>
    <row r="189" spans="20:23" x14ac:dyDescent="0.25">
      <c r="T189" s="48"/>
      <c r="U189" s="48"/>
      <c r="V189" s="48"/>
      <c r="W189" s="48"/>
    </row>
    <row r="190" spans="20:23" x14ac:dyDescent="0.25">
      <c r="T190" s="48"/>
      <c r="U190" s="48"/>
      <c r="V190" s="48"/>
      <c r="W190" s="48"/>
    </row>
    <row r="191" spans="20:23" x14ac:dyDescent="0.25">
      <c r="T191" s="48"/>
      <c r="U191" s="48"/>
      <c r="V191" s="48"/>
      <c r="W191" s="48"/>
    </row>
    <row r="192" spans="20:23" x14ac:dyDescent="0.25">
      <c r="T192" s="48"/>
      <c r="U192" s="48"/>
      <c r="V192" s="48"/>
      <c r="W192" s="48"/>
    </row>
    <row r="193" spans="20:23" x14ac:dyDescent="0.25">
      <c r="T193" s="48"/>
      <c r="U193" s="48"/>
      <c r="V193" s="48"/>
      <c r="W193" s="48"/>
    </row>
    <row r="194" spans="20:23" x14ac:dyDescent="0.25">
      <c r="T194" s="48"/>
      <c r="U194" s="48"/>
      <c r="V194" s="48"/>
      <c r="W194" s="48"/>
    </row>
    <row r="195" spans="20:23" x14ac:dyDescent="0.25">
      <c r="T195" s="48"/>
      <c r="U195" s="48"/>
      <c r="V195" s="48"/>
      <c r="W195" s="48"/>
    </row>
    <row r="196" spans="20:23" x14ac:dyDescent="0.25">
      <c r="T196" s="48"/>
      <c r="U196" s="48"/>
      <c r="V196" s="48"/>
      <c r="W196" s="48"/>
    </row>
    <row r="197" spans="20:23" x14ac:dyDescent="0.25">
      <c r="T197" s="48"/>
      <c r="U197" s="48"/>
      <c r="V197" s="48"/>
      <c r="W197" s="48"/>
    </row>
    <row r="198" spans="20:23" x14ac:dyDescent="0.25">
      <c r="T198" s="48"/>
      <c r="U198" s="48"/>
      <c r="V198" s="48"/>
      <c r="W198" s="48"/>
    </row>
    <row r="199" spans="20:23" x14ac:dyDescent="0.25">
      <c r="T199" s="48"/>
      <c r="U199" s="48"/>
      <c r="V199" s="48"/>
      <c r="W199" s="48"/>
    </row>
    <row r="200" spans="20:23" x14ac:dyDescent="0.25">
      <c r="T200" s="48"/>
      <c r="U200" s="48"/>
      <c r="V200" s="48"/>
      <c r="W200" s="48"/>
    </row>
  </sheetData>
  <mergeCells count="6">
    <mergeCell ref="A1:X1"/>
    <mergeCell ref="T2:U2"/>
    <mergeCell ref="V2:W2"/>
    <mergeCell ref="B4:B6"/>
    <mergeCell ref="C4:C6"/>
    <mergeCell ref="D4:D6"/>
  </mergeCells>
  <dataValidations count="3">
    <dataValidation type="list" allowBlank="1" showInputMessage="1" showErrorMessage="1" sqref="X4:X33">
      <formula1>Evidência</formula1>
    </dataValidation>
    <dataValidation type="list" allowBlank="1" showInputMessage="1" showErrorMessage="1" sqref="J4:J33">
      <formula1>SOLUÇÃO</formula1>
    </dataValidation>
    <dataValidation type="list" allowBlank="1" showInputMessage="1" showErrorMessage="1" sqref="K4:K33">
      <formula1>PUBLICO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Plan3!$C$1:$C$86</xm:f>
          </x14:formula1>
          <xm:sqref>F4:F33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B1" workbookViewId="0">
      <selection activeCell="I6" sqref="I6"/>
    </sheetView>
  </sheetViews>
  <sheetFormatPr defaultRowHeight="15" x14ac:dyDescent="0.25"/>
  <cols>
    <col min="1" max="1" width="16.5703125" style="1" bestFit="1" customWidth="1"/>
    <col min="2" max="2" width="16.5703125" style="1" customWidth="1"/>
    <col min="3" max="3" width="49.7109375" style="24" bestFit="1" customWidth="1"/>
    <col min="4" max="4" width="23.28515625" style="1" customWidth="1"/>
    <col min="5" max="5" width="19.42578125" bestFit="1" customWidth="1"/>
    <col min="7" max="7" width="21.5703125" bestFit="1" customWidth="1"/>
    <col min="9" max="9" width="30.85546875" bestFit="1" customWidth="1"/>
    <col min="13" max="13" width="14.5703125" customWidth="1"/>
  </cols>
  <sheetData>
    <row r="1" spans="1:13" x14ac:dyDescent="0.25">
      <c r="A1" s="16" t="s">
        <v>21</v>
      </c>
      <c r="B1" s="22"/>
      <c r="C1" s="33" t="s">
        <v>41</v>
      </c>
      <c r="D1" s="34"/>
      <c r="E1" s="15" t="s">
        <v>25</v>
      </c>
      <c r="G1" s="8" t="s">
        <v>9</v>
      </c>
      <c r="I1" s="8" t="s">
        <v>17</v>
      </c>
      <c r="K1" s="8" t="s">
        <v>32</v>
      </c>
      <c r="M1" s="10"/>
    </row>
    <row r="2" spans="1:13" x14ac:dyDescent="0.25">
      <c r="A2" s="15" t="s">
        <v>22</v>
      </c>
      <c r="B2" s="23"/>
      <c r="C2" s="33" t="s">
        <v>42</v>
      </c>
      <c r="D2" s="34"/>
      <c r="E2" s="16" t="s">
        <v>26</v>
      </c>
      <c r="G2" s="8" t="s">
        <v>13</v>
      </c>
      <c r="I2" s="8" t="s">
        <v>23</v>
      </c>
      <c r="K2" s="8" t="s">
        <v>33</v>
      </c>
      <c r="M2" s="10"/>
    </row>
    <row r="3" spans="1:13" s="1" customFormat="1" x14ac:dyDescent="0.25">
      <c r="C3" s="33" t="s">
        <v>43</v>
      </c>
      <c r="D3" s="34"/>
      <c r="E3" s="14" t="s">
        <v>24</v>
      </c>
      <c r="G3" s="8" t="s">
        <v>12</v>
      </c>
      <c r="I3" s="8" t="s">
        <v>19</v>
      </c>
      <c r="K3" s="8"/>
      <c r="M3" s="10"/>
    </row>
    <row r="4" spans="1:13" x14ac:dyDescent="0.25">
      <c r="C4" s="33" t="s">
        <v>44</v>
      </c>
      <c r="D4" s="34"/>
      <c r="E4" s="12" t="s">
        <v>27</v>
      </c>
      <c r="G4" s="8" t="s">
        <v>8</v>
      </c>
      <c r="I4" s="8" t="s">
        <v>18</v>
      </c>
      <c r="K4" s="8"/>
      <c r="M4" s="10"/>
    </row>
    <row r="5" spans="1:13" x14ac:dyDescent="0.25">
      <c r="C5" s="33" t="s">
        <v>47</v>
      </c>
      <c r="D5" s="34"/>
      <c r="E5" s="17" t="s">
        <v>6</v>
      </c>
      <c r="G5" s="8" t="s">
        <v>11</v>
      </c>
      <c r="I5" s="8" t="s">
        <v>155</v>
      </c>
      <c r="K5" s="8"/>
      <c r="M5" s="10"/>
    </row>
    <row r="6" spans="1:13" ht="12.75" customHeight="1" x14ac:dyDescent="0.25">
      <c r="C6" s="33" t="s">
        <v>48</v>
      </c>
      <c r="D6" s="34"/>
      <c r="E6" s="13" t="s">
        <v>7</v>
      </c>
      <c r="G6" s="9" t="s">
        <v>14</v>
      </c>
      <c r="I6" s="1"/>
      <c r="K6" s="8"/>
      <c r="M6" s="10"/>
    </row>
    <row r="7" spans="1:13" x14ac:dyDescent="0.25">
      <c r="C7" s="33" t="s">
        <v>49</v>
      </c>
      <c r="D7" s="34"/>
      <c r="G7" s="8" t="s">
        <v>10</v>
      </c>
      <c r="K7" s="8"/>
      <c r="M7" s="10"/>
    </row>
    <row r="8" spans="1:13" x14ac:dyDescent="0.25">
      <c r="C8" s="33" t="s">
        <v>51</v>
      </c>
      <c r="D8" s="34"/>
    </row>
    <row r="9" spans="1:13" x14ac:dyDescent="0.25">
      <c r="C9" s="33" t="s">
        <v>52</v>
      </c>
      <c r="D9" s="34"/>
    </row>
    <row r="10" spans="1:13" x14ac:dyDescent="0.25">
      <c r="C10" s="33" t="s">
        <v>53</v>
      </c>
      <c r="D10" s="34"/>
    </row>
    <row r="11" spans="1:13" x14ac:dyDescent="0.25">
      <c r="C11" s="33" t="s">
        <v>54</v>
      </c>
      <c r="D11" s="34"/>
      <c r="E11" s="18" t="s">
        <v>15</v>
      </c>
    </row>
    <row r="12" spans="1:13" x14ac:dyDescent="0.25">
      <c r="C12" s="33" t="s">
        <v>55</v>
      </c>
      <c r="D12" s="34"/>
      <c r="E12" s="19" t="s">
        <v>5</v>
      </c>
    </row>
    <row r="13" spans="1:13" x14ac:dyDescent="0.25">
      <c r="C13" s="33" t="s">
        <v>56</v>
      </c>
      <c r="D13" s="34"/>
    </row>
    <row r="14" spans="1:13" x14ac:dyDescent="0.25">
      <c r="C14" s="33" t="s">
        <v>58</v>
      </c>
      <c r="D14" s="34"/>
      <c r="E14" s="10"/>
    </row>
    <row r="15" spans="1:13" x14ac:dyDescent="0.25">
      <c r="C15" s="33" t="s">
        <v>59</v>
      </c>
      <c r="D15" s="34"/>
      <c r="E15" s="10"/>
    </row>
    <row r="16" spans="1:13" x14ac:dyDescent="0.25">
      <c r="C16" s="33" t="s">
        <v>60</v>
      </c>
      <c r="D16" s="34"/>
      <c r="E16" s="10"/>
    </row>
    <row r="17" spans="3:5" x14ac:dyDescent="0.25">
      <c r="C17" s="33" t="s">
        <v>61</v>
      </c>
      <c r="D17" s="34"/>
      <c r="E17" s="10"/>
    </row>
    <row r="18" spans="3:5" x14ac:dyDescent="0.25">
      <c r="C18" s="33" t="s">
        <v>63</v>
      </c>
      <c r="D18" s="34"/>
    </row>
    <row r="19" spans="3:5" x14ac:dyDescent="0.25">
      <c r="C19" s="33" t="s">
        <v>64</v>
      </c>
      <c r="D19" s="34"/>
    </row>
    <row r="20" spans="3:5" x14ac:dyDescent="0.25">
      <c r="C20" s="33" t="s">
        <v>65</v>
      </c>
      <c r="D20" s="34"/>
    </row>
    <row r="21" spans="3:5" x14ac:dyDescent="0.25">
      <c r="C21" s="33" t="s">
        <v>66</v>
      </c>
      <c r="D21" s="34"/>
    </row>
    <row r="22" spans="3:5" x14ac:dyDescent="0.25">
      <c r="C22" s="33" t="s">
        <v>67</v>
      </c>
      <c r="D22" s="34"/>
    </row>
    <row r="23" spans="3:5" x14ac:dyDescent="0.25">
      <c r="C23" s="33" t="s">
        <v>68</v>
      </c>
      <c r="D23" s="34"/>
    </row>
    <row r="24" spans="3:5" x14ac:dyDescent="0.25">
      <c r="C24" s="33" t="s">
        <v>69</v>
      </c>
      <c r="D24" s="34"/>
    </row>
    <row r="25" spans="3:5" x14ac:dyDescent="0.25">
      <c r="C25" s="33" t="s">
        <v>70</v>
      </c>
      <c r="D25" s="34"/>
    </row>
    <row r="26" spans="3:5" x14ac:dyDescent="0.25">
      <c r="C26" s="33" t="s">
        <v>71</v>
      </c>
      <c r="D26" s="34"/>
    </row>
    <row r="27" spans="3:5" x14ac:dyDescent="0.25">
      <c r="C27" s="33" t="s">
        <v>72</v>
      </c>
      <c r="D27" s="34"/>
    </row>
    <row r="28" spans="3:5" x14ac:dyDescent="0.25">
      <c r="C28" s="33" t="s">
        <v>74</v>
      </c>
      <c r="D28" s="34"/>
    </row>
    <row r="29" spans="3:5" x14ac:dyDescent="0.25">
      <c r="C29" s="33" t="s">
        <v>75</v>
      </c>
      <c r="D29" s="34"/>
    </row>
    <row r="30" spans="3:5" x14ac:dyDescent="0.25">
      <c r="C30" s="33" t="s">
        <v>76</v>
      </c>
      <c r="D30" s="34"/>
    </row>
    <row r="31" spans="3:5" x14ac:dyDescent="0.25">
      <c r="C31" s="33" t="s">
        <v>78</v>
      </c>
      <c r="D31" s="34"/>
    </row>
    <row r="32" spans="3:5" x14ac:dyDescent="0.25">
      <c r="C32" s="33" t="s">
        <v>79</v>
      </c>
      <c r="D32" s="34"/>
    </row>
    <row r="33" spans="3:4" x14ac:dyDescent="0.25">
      <c r="C33" s="33" t="s">
        <v>81</v>
      </c>
      <c r="D33" s="34"/>
    </row>
    <row r="34" spans="3:4" x14ac:dyDescent="0.25">
      <c r="C34" s="33" t="s">
        <v>82</v>
      </c>
      <c r="D34" s="34"/>
    </row>
    <row r="35" spans="3:4" x14ac:dyDescent="0.25">
      <c r="C35" s="33" t="s">
        <v>84</v>
      </c>
      <c r="D35" s="34"/>
    </row>
    <row r="36" spans="3:4" x14ac:dyDescent="0.25">
      <c r="C36" s="33" t="s">
        <v>86</v>
      </c>
      <c r="D36" s="34"/>
    </row>
    <row r="37" spans="3:4" x14ac:dyDescent="0.25">
      <c r="C37" s="33" t="s">
        <v>87</v>
      </c>
      <c r="D37" s="34"/>
    </row>
    <row r="38" spans="3:4" x14ac:dyDescent="0.25">
      <c r="C38" s="33" t="s">
        <v>88</v>
      </c>
      <c r="D38" s="34"/>
    </row>
    <row r="39" spans="3:4" x14ac:dyDescent="0.25">
      <c r="C39" s="33" t="s">
        <v>90</v>
      </c>
      <c r="D39" s="34"/>
    </row>
    <row r="40" spans="3:4" x14ac:dyDescent="0.25">
      <c r="C40" s="33" t="s">
        <v>91</v>
      </c>
      <c r="D40" s="34"/>
    </row>
    <row r="41" spans="3:4" x14ac:dyDescent="0.25">
      <c r="C41" s="33" t="s">
        <v>92</v>
      </c>
      <c r="D41" s="34"/>
    </row>
    <row r="42" spans="3:4" x14ac:dyDescent="0.25">
      <c r="C42" s="33" t="s">
        <v>93</v>
      </c>
      <c r="D42" s="34"/>
    </row>
    <row r="43" spans="3:4" x14ac:dyDescent="0.25">
      <c r="C43" s="33" t="s">
        <v>94</v>
      </c>
      <c r="D43" s="34"/>
    </row>
    <row r="44" spans="3:4" x14ac:dyDescent="0.25">
      <c r="C44" s="33" t="s">
        <v>95</v>
      </c>
      <c r="D44" s="34"/>
    </row>
    <row r="45" spans="3:4" x14ac:dyDescent="0.25">
      <c r="C45" s="33" t="s">
        <v>96</v>
      </c>
      <c r="D45" s="34"/>
    </row>
    <row r="46" spans="3:4" x14ac:dyDescent="0.25">
      <c r="C46" s="33" t="s">
        <v>98</v>
      </c>
      <c r="D46" s="34"/>
    </row>
    <row r="47" spans="3:4" x14ac:dyDescent="0.25">
      <c r="C47" s="33" t="s">
        <v>99</v>
      </c>
      <c r="D47" s="34"/>
    </row>
    <row r="48" spans="3:4" x14ac:dyDescent="0.25">
      <c r="C48" s="33" t="s">
        <v>100</v>
      </c>
      <c r="D48" s="34"/>
    </row>
    <row r="49" spans="3:4" x14ac:dyDescent="0.25">
      <c r="C49" s="33" t="s">
        <v>101</v>
      </c>
      <c r="D49" s="34"/>
    </row>
    <row r="50" spans="3:4" x14ac:dyDescent="0.25">
      <c r="C50" s="33" t="s">
        <v>102</v>
      </c>
      <c r="D50" s="34"/>
    </row>
    <row r="51" spans="3:4" x14ac:dyDescent="0.25">
      <c r="C51" s="33" t="s">
        <v>104</v>
      </c>
      <c r="D51" s="34"/>
    </row>
    <row r="52" spans="3:4" x14ac:dyDescent="0.25">
      <c r="C52" s="33" t="s">
        <v>105</v>
      </c>
      <c r="D52" s="34"/>
    </row>
    <row r="53" spans="3:4" x14ac:dyDescent="0.25">
      <c r="C53" s="33" t="s">
        <v>106</v>
      </c>
      <c r="D53" s="34"/>
    </row>
    <row r="54" spans="3:4" x14ac:dyDescent="0.25">
      <c r="C54" s="33" t="s">
        <v>107</v>
      </c>
      <c r="D54" s="34"/>
    </row>
    <row r="55" spans="3:4" x14ac:dyDescent="0.25">
      <c r="C55" s="33" t="s">
        <v>108</v>
      </c>
      <c r="D55" s="34"/>
    </row>
    <row r="56" spans="3:4" x14ac:dyDescent="0.25">
      <c r="C56" s="33" t="s">
        <v>109</v>
      </c>
      <c r="D56" s="34"/>
    </row>
    <row r="57" spans="3:4" x14ac:dyDescent="0.25">
      <c r="C57" s="33" t="s">
        <v>110</v>
      </c>
      <c r="D57" s="34"/>
    </row>
    <row r="58" spans="3:4" x14ac:dyDescent="0.25">
      <c r="C58" s="33" t="s">
        <v>111</v>
      </c>
      <c r="D58" s="34"/>
    </row>
    <row r="59" spans="3:4" x14ac:dyDescent="0.25">
      <c r="C59" s="33" t="s">
        <v>112</v>
      </c>
      <c r="D59" s="34"/>
    </row>
    <row r="60" spans="3:4" x14ac:dyDescent="0.25">
      <c r="C60" s="33" t="s">
        <v>113</v>
      </c>
      <c r="D60" s="34"/>
    </row>
    <row r="61" spans="3:4" x14ac:dyDescent="0.25">
      <c r="C61" s="33" t="s">
        <v>114</v>
      </c>
      <c r="D61" s="34"/>
    </row>
    <row r="62" spans="3:4" x14ac:dyDescent="0.25">
      <c r="C62" s="33" t="s">
        <v>115</v>
      </c>
      <c r="D62" s="34"/>
    </row>
    <row r="63" spans="3:4" x14ac:dyDescent="0.25">
      <c r="C63" s="33" t="s">
        <v>117</v>
      </c>
      <c r="D63" s="34"/>
    </row>
    <row r="64" spans="3:4" x14ac:dyDescent="0.25">
      <c r="C64" s="33" t="s">
        <v>118</v>
      </c>
      <c r="D64" s="34"/>
    </row>
    <row r="65" spans="3:4" x14ac:dyDescent="0.25">
      <c r="C65" s="33" t="s">
        <v>119</v>
      </c>
      <c r="D65" s="34"/>
    </row>
    <row r="66" spans="3:4" x14ac:dyDescent="0.25">
      <c r="C66" s="33" t="s">
        <v>120</v>
      </c>
      <c r="D66" s="34"/>
    </row>
    <row r="67" spans="3:4" x14ac:dyDescent="0.25">
      <c r="C67" s="33" t="s">
        <v>121</v>
      </c>
      <c r="D67" s="34"/>
    </row>
    <row r="68" spans="3:4" x14ac:dyDescent="0.25">
      <c r="C68" s="39" t="s">
        <v>122</v>
      </c>
      <c r="D68" s="40"/>
    </row>
    <row r="69" spans="3:4" x14ac:dyDescent="0.25">
      <c r="C69" s="39" t="s">
        <v>123</v>
      </c>
      <c r="D69" s="40"/>
    </row>
    <row r="70" spans="3:4" x14ac:dyDescent="0.25">
      <c r="C70" s="39" t="s">
        <v>125</v>
      </c>
      <c r="D70" s="40"/>
    </row>
    <row r="71" spans="3:4" x14ac:dyDescent="0.25">
      <c r="C71" s="39" t="s">
        <v>126</v>
      </c>
      <c r="D71" s="40"/>
    </row>
    <row r="72" spans="3:4" x14ac:dyDescent="0.25">
      <c r="C72" s="39" t="s">
        <v>127</v>
      </c>
      <c r="D72" s="40"/>
    </row>
    <row r="73" spans="3:4" x14ac:dyDescent="0.25">
      <c r="C73" s="39" t="s">
        <v>128</v>
      </c>
      <c r="D73" s="40"/>
    </row>
    <row r="74" spans="3:4" x14ac:dyDescent="0.25">
      <c r="C74" s="39" t="s">
        <v>129</v>
      </c>
      <c r="D74" s="40"/>
    </row>
    <row r="75" spans="3:4" x14ac:dyDescent="0.25">
      <c r="C75" s="39" t="s">
        <v>130</v>
      </c>
      <c r="D75" s="40"/>
    </row>
    <row r="76" spans="3:4" x14ac:dyDescent="0.25">
      <c r="C76" s="39" t="s">
        <v>132</v>
      </c>
      <c r="D76" s="40"/>
    </row>
    <row r="77" spans="3:4" x14ac:dyDescent="0.25">
      <c r="C77" s="39" t="s">
        <v>133</v>
      </c>
      <c r="D77" s="40"/>
    </row>
    <row r="78" spans="3:4" x14ac:dyDescent="0.25">
      <c r="C78" s="39" t="s">
        <v>134</v>
      </c>
      <c r="D78" s="40"/>
    </row>
    <row r="79" spans="3:4" x14ac:dyDescent="0.25">
      <c r="C79" s="39" t="s">
        <v>135</v>
      </c>
      <c r="D79" s="40"/>
    </row>
    <row r="80" spans="3:4" x14ac:dyDescent="0.25">
      <c r="C80" s="39" t="s">
        <v>136</v>
      </c>
      <c r="D80" s="40"/>
    </row>
    <row r="81" spans="3:4" x14ac:dyDescent="0.25">
      <c r="C81" s="39" t="s">
        <v>137</v>
      </c>
      <c r="D81" s="40"/>
    </row>
    <row r="82" spans="3:4" x14ac:dyDescent="0.25">
      <c r="C82" s="39" t="s">
        <v>138</v>
      </c>
      <c r="D82" s="40"/>
    </row>
    <row r="83" spans="3:4" x14ac:dyDescent="0.25">
      <c r="C83" s="39" t="s">
        <v>140</v>
      </c>
      <c r="D83" s="40"/>
    </row>
    <row r="84" spans="3:4" x14ac:dyDescent="0.25">
      <c r="C84" s="39" t="s">
        <v>141</v>
      </c>
      <c r="D84" s="40"/>
    </row>
    <row r="85" spans="3:4" x14ac:dyDescent="0.25">
      <c r="C85" s="39" t="s">
        <v>142</v>
      </c>
      <c r="D85" s="40"/>
    </row>
    <row r="86" spans="3:4" x14ac:dyDescent="0.25">
      <c r="C86" s="39" t="s">
        <v>144</v>
      </c>
      <c r="D86" s="40"/>
    </row>
  </sheetData>
  <mergeCells count="67"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</mergeCells>
  <dataValidations count="1">
    <dataValidation type="list" allowBlank="1" showInputMessage="1" showErrorMessage="1" sqref="C1:C5">
      <formula1>$C$1:$C$5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showGridLines="0" tabSelected="1" topLeftCell="A108" workbookViewId="0">
      <selection activeCell="C125" sqref="C125:D125"/>
    </sheetView>
  </sheetViews>
  <sheetFormatPr defaultRowHeight="15" x14ac:dyDescent="0.25"/>
  <cols>
    <col min="1" max="1" width="1.28515625" style="1" customWidth="1"/>
    <col min="2" max="2" width="51.42578125" style="1" customWidth="1"/>
    <col min="3" max="6" width="14.7109375" style="1" customWidth="1"/>
    <col min="7" max="252" width="9.140625" style="1"/>
    <col min="253" max="253" width="1.28515625" style="1" customWidth="1"/>
    <col min="254" max="254" width="4" style="1" customWidth="1"/>
    <col min="255" max="255" width="11.85546875" style="1" customWidth="1"/>
    <col min="256" max="256" width="51.42578125" style="1" customWidth="1"/>
    <col min="257" max="260" width="14.7109375" style="1" customWidth="1"/>
    <col min="261" max="508" width="9.140625" style="1"/>
    <col min="509" max="509" width="1.28515625" style="1" customWidth="1"/>
    <col min="510" max="510" width="4" style="1" customWidth="1"/>
    <col min="511" max="511" width="11.85546875" style="1" customWidth="1"/>
    <col min="512" max="512" width="51.42578125" style="1" customWidth="1"/>
    <col min="513" max="516" width="14.7109375" style="1" customWidth="1"/>
    <col min="517" max="764" width="9.140625" style="1"/>
    <col min="765" max="765" width="1.28515625" style="1" customWidth="1"/>
    <col min="766" max="766" width="4" style="1" customWidth="1"/>
    <col min="767" max="767" width="11.85546875" style="1" customWidth="1"/>
    <col min="768" max="768" width="51.42578125" style="1" customWidth="1"/>
    <col min="769" max="772" width="14.7109375" style="1" customWidth="1"/>
    <col min="773" max="1020" width="9.140625" style="1"/>
    <col min="1021" max="1021" width="1.28515625" style="1" customWidth="1"/>
    <col min="1022" max="1022" width="4" style="1" customWidth="1"/>
    <col min="1023" max="1023" width="11.85546875" style="1" customWidth="1"/>
    <col min="1024" max="1024" width="51.42578125" style="1" customWidth="1"/>
    <col min="1025" max="1028" width="14.7109375" style="1" customWidth="1"/>
    <col min="1029" max="1276" width="9.140625" style="1"/>
    <col min="1277" max="1277" width="1.28515625" style="1" customWidth="1"/>
    <col min="1278" max="1278" width="4" style="1" customWidth="1"/>
    <col min="1279" max="1279" width="11.85546875" style="1" customWidth="1"/>
    <col min="1280" max="1280" width="51.42578125" style="1" customWidth="1"/>
    <col min="1281" max="1284" width="14.7109375" style="1" customWidth="1"/>
    <col min="1285" max="1532" width="9.140625" style="1"/>
    <col min="1533" max="1533" width="1.28515625" style="1" customWidth="1"/>
    <col min="1534" max="1534" width="4" style="1" customWidth="1"/>
    <col min="1535" max="1535" width="11.85546875" style="1" customWidth="1"/>
    <col min="1536" max="1536" width="51.42578125" style="1" customWidth="1"/>
    <col min="1537" max="1540" width="14.7109375" style="1" customWidth="1"/>
    <col min="1541" max="1788" width="9.140625" style="1"/>
    <col min="1789" max="1789" width="1.28515625" style="1" customWidth="1"/>
    <col min="1790" max="1790" width="4" style="1" customWidth="1"/>
    <col min="1791" max="1791" width="11.85546875" style="1" customWidth="1"/>
    <col min="1792" max="1792" width="51.42578125" style="1" customWidth="1"/>
    <col min="1793" max="1796" width="14.7109375" style="1" customWidth="1"/>
    <col min="1797" max="2044" width="9.140625" style="1"/>
    <col min="2045" max="2045" width="1.28515625" style="1" customWidth="1"/>
    <col min="2046" max="2046" width="4" style="1" customWidth="1"/>
    <col min="2047" max="2047" width="11.85546875" style="1" customWidth="1"/>
    <col min="2048" max="2048" width="51.42578125" style="1" customWidth="1"/>
    <col min="2049" max="2052" width="14.7109375" style="1" customWidth="1"/>
    <col min="2053" max="2300" width="9.140625" style="1"/>
    <col min="2301" max="2301" width="1.28515625" style="1" customWidth="1"/>
    <col min="2302" max="2302" width="4" style="1" customWidth="1"/>
    <col min="2303" max="2303" width="11.85546875" style="1" customWidth="1"/>
    <col min="2304" max="2304" width="51.42578125" style="1" customWidth="1"/>
    <col min="2305" max="2308" width="14.7109375" style="1" customWidth="1"/>
    <col min="2309" max="2556" width="9.140625" style="1"/>
    <col min="2557" max="2557" width="1.28515625" style="1" customWidth="1"/>
    <col min="2558" max="2558" width="4" style="1" customWidth="1"/>
    <col min="2559" max="2559" width="11.85546875" style="1" customWidth="1"/>
    <col min="2560" max="2560" width="51.42578125" style="1" customWidth="1"/>
    <col min="2561" max="2564" width="14.7109375" style="1" customWidth="1"/>
    <col min="2565" max="2812" width="9.140625" style="1"/>
    <col min="2813" max="2813" width="1.28515625" style="1" customWidth="1"/>
    <col min="2814" max="2814" width="4" style="1" customWidth="1"/>
    <col min="2815" max="2815" width="11.85546875" style="1" customWidth="1"/>
    <col min="2816" max="2816" width="51.42578125" style="1" customWidth="1"/>
    <col min="2817" max="2820" width="14.7109375" style="1" customWidth="1"/>
    <col min="2821" max="3068" width="9.140625" style="1"/>
    <col min="3069" max="3069" width="1.28515625" style="1" customWidth="1"/>
    <col min="3070" max="3070" width="4" style="1" customWidth="1"/>
    <col min="3071" max="3071" width="11.85546875" style="1" customWidth="1"/>
    <col min="3072" max="3072" width="51.42578125" style="1" customWidth="1"/>
    <col min="3073" max="3076" width="14.7109375" style="1" customWidth="1"/>
    <col min="3077" max="3324" width="9.140625" style="1"/>
    <col min="3325" max="3325" width="1.28515625" style="1" customWidth="1"/>
    <col min="3326" max="3326" width="4" style="1" customWidth="1"/>
    <col min="3327" max="3327" width="11.85546875" style="1" customWidth="1"/>
    <col min="3328" max="3328" width="51.42578125" style="1" customWidth="1"/>
    <col min="3329" max="3332" width="14.7109375" style="1" customWidth="1"/>
    <col min="3333" max="3580" width="9.140625" style="1"/>
    <col min="3581" max="3581" width="1.28515625" style="1" customWidth="1"/>
    <col min="3582" max="3582" width="4" style="1" customWidth="1"/>
    <col min="3583" max="3583" width="11.85546875" style="1" customWidth="1"/>
    <col min="3584" max="3584" width="51.42578125" style="1" customWidth="1"/>
    <col min="3585" max="3588" width="14.7109375" style="1" customWidth="1"/>
    <col min="3589" max="3836" width="9.140625" style="1"/>
    <col min="3837" max="3837" width="1.28515625" style="1" customWidth="1"/>
    <col min="3838" max="3838" width="4" style="1" customWidth="1"/>
    <col min="3839" max="3839" width="11.85546875" style="1" customWidth="1"/>
    <col min="3840" max="3840" width="51.42578125" style="1" customWidth="1"/>
    <col min="3841" max="3844" width="14.7109375" style="1" customWidth="1"/>
    <col min="3845" max="4092" width="9.140625" style="1"/>
    <col min="4093" max="4093" width="1.28515625" style="1" customWidth="1"/>
    <col min="4094" max="4094" width="4" style="1" customWidth="1"/>
    <col min="4095" max="4095" width="11.85546875" style="1" customWidth="1"/>
    <col min="4096" max="4096" width="51.42578125" style="1" customWidth="1"/>
    <col min="4097" max="4100" width="14.7109375" style="1" customWidth="1"/>
    <col min="4101" max="4348" width="9.140625" style="1"/>
    <col min="4349" max="4349" width="1.28515625" style="1" customWidth="1"/>
    <col min="4350" max="4350" width="4" style="1" customWidth="1"/>
    <col min="4351" max="4351" width="11.85546875" style="1" customWidth="1"/>
    <col min="4352" max="4352" width="51.42578125" style="1" customWidth="1"/>
    <col min="4353" max="4356" width="14.7109375" style="1" customWidth="1"/>
    <col min="4357" max="4604" width="9.140625" style="1"/>
    <col min="4605" max="4605" width="1.28515625" style="1" customWidth="1"/>
    <col min="4606" max="4606" width="4" style="1" customWidth="1"/>
    <col min="4607" max="4607" width="11.85546875" style="1" customWidth="1"/>
    <col min="4608" max="4608" width="51.42578125" style="1" customWidth="1"/>
    <col min="4609" max="4612" width="14.7109375" style="1" customWidth="1"/>
    <col min="4613" max="4860" width="9.140625" style="1"/>
    <col min="4861" max="4861" width="1.28515625" style="1" customWidth="1"/>
    <col min="4862" max="4862" width="4" style="1" customWidth="1"/>
    <col min="4863" max="4863" width="11.85546875" style="1" customWidth="1"/>
    <col min="4864" max="4864" width="51.42578125" style="1" customWidth="1"/>
    <col min="4865" max="4868" width="14.7109375" style="1" customWidth="1"/>
    <col min="4869" max="5116" width="9.140625" style="1"/>
    <col min="5117" max="5117" width="1.28515625" style="1" customWidth="1"/>
    <col min="5118" max="5118" width="4" style="1" customWidth="1"/>
    <col min="5119" max="5119" width="11.85546875" style="1" customWidth="1"/>
    <col min="5120" max="5120" width="51.42578125" style="1" customWidth="1"/>
    <col min="5121" max="5124" width="14.7109375" style="1" customWidth="1"/>
    <col min="5125" max="5372" width="9.140625" style="1"/>
    <col min="5373" max="5373" width="1.28515625" style="1" customWidth="1"/>
    <col min="5374" max="5374" width="4" style="1" customWidth="1"/>
    <col min="5375" max="5375" width="11.85546875" style="1" customWidth="1"/>
    <col min="5376" max="5376" width="51.42578125" style="1" customWidth="1"/>
    <col min="5377" max="5380" width="14.7109375" style="1" customWidth="1"/>
    <col min="5381" max="5628" width="9.140625" style="1"/>
    <col min="5629" max="5629" width="1.28515625" style="1" customWidth="1"/>
    <col min="5630" max="5630" width="4" style="1" customWidth="1"/>
    <col min="5631" max="5631" width="11.85546875" style="1" customWidth="1"/>
    <col min="5632" max="5632" width="51.42578125" style="1" customWidth="1"/>
    <col min="5633" max="5636" width="14.7109375" style="1" customWidth="1"/>
    <col min="5637" max="5884" width="9.140625" style="1"/>
    <col min="5885" max="5885" width="1.28515625" style="1" customWidth="1"/>
    <col min="5886" max="5886" width="4" style="1" customWidth="1"/>
    <col min="5887" max="5887" width="11.85546875" style="1" customWidth="1"/>
    <col min="5888" max="5888" width="51.42578125" style="1" customWidth="1"/>
    <col min="5889" max="5892" width="14.7109375" style="1" customWidth="1"/>
    <col min="5893" max="6140" width="9.140625" style="1"/>
    <col min="6141" max="6141" width="1.28515625" style="1" customWidth="1"/>
    <col min="6142" max="6142" width="4" style="1" customWidth="1"/>
    <col min="6143" max="6143" width="11.85546875" style="1" customWidth="1"/>
    <col min="6144" max="6144" width="51.42578125" style="1" customWidth="1"/>
    <col min="6145" max="6148" width="14.7109375" style="1" customWidth="1"/>
    <col min="6149" max="6396" width="9.140625" style="1"/>
    <col min="6397" max="6397" width="1.28515625" style="1" customWidth="1"/>
    <col min="6398" max="6398" width="4" style="1" customWidth="1"/>
    <col min="6399" max="6399" width="11.85546875" style="1" customWidth="1"/>
    <col min="6400" max="6400" width="51.42578125" style="1" customWidth="1"/>
    <col min="6401" max="6404" width="14.7109375" style="1" customWidth="1"/>
    <col min="6405" max="6652" width="9.140625" style="1"/>
    <col min="6653" max="6653" width="1.28515625" style="1" customWidth="1"/>
    <col min="6654" max="6654" width="4" style="1" customWidth="1"/>
    <col min="6655" max="6655" width="11.85546875" style="1" customWidth="1"/>
    <col min="6656" max="6656" width="51.42578125" style="1" customWidth="1"/>
    <col min="6657" max="6660" width="14.7109375" style="1" customWidth="1"/>
    <col min="6661" max="6908" width="9.140625" style="1"/>
    <col min="6909" max="6909" width="1.28515625" style="1" customWidth="1"/>
    <col min="6910" max="6910" width="4" style="1" customWidth="1"/>
    <col min="6911" max="6911" width="11.85546875" style="1" customWidth="1"/>
    <col min="6912" max="6912" width="51.42578125" style="1" customWidth="1"/>
    <col min="6913" max="6916" width="14.7109375" style="1" customWidth="1"/>
    <col min="6917" max="7164" width="9.140625" style="1"/>
    <col min="7165" max="7165" width="1.28515625" style="1" customWidth="1"/>
    <col min="7166" max="7166" width="4" style="1" customWidth="1"/>
    <col min="7167" max="7167" width="11.85546875" style="1" customWidth="1"/>
    <col min="7168" max="7168" width="51.42578125" style="1" customWidth="1"/>
    <col min="7169" max="7172" width="14.7109375" style="1" customWidth="1"/>
    <col min="7173" max="7420" width="9.140625" style="1"/>
    <col min="7421" max="7421" width="1.28515625" style="1" customWidth="1"/>
    <col min="7422" max="7422" width="4" style="1" customWidth="1"/>
    <col min="7423" max="7423" width="11.85546875" style="1" customWidth="1"/>
    <col min="7424" max="7424" width="51.42578125" style="1" customWidth="1"/>
    <col min="7425" max="7428" width="14.7109375" style="1" customWidth="1"/>
    <col min="7429" max="7676" width="9.140625" style="1"/>
    <col min="7677" max="7677" width="1.28515625" style="1" customWidth="1"/>
    <col min="7678" max="7678" width="4" style="1" customWidth="1"/>
    <col min="7679" max="7679" width="11.85546875" style="1" customWidth="1"/>
    <col min="7680" max="7680" width="51.42578125" style="1" customWidth="1"/>
    <col min="7681" max="7684" width="14.7109375" style="1" customWidth="1"/>
    <col min="7685" max="7932" width="9.140625" style="1"/>
    <col min="7933" max="7933" width="1.28515625" style="1" customWidth="1"/>
    <col min="7934" max="7934" width="4" style="1" customWidth="1"/>
    <col min="7935" max="7935" width="11.85546875" style="1" customWidth="1"/>
    <col min="7936" max="7936" width="51.42578125" style="1" customWidth="1"/>
    <col min="7937" max="7940" width="14.7109375" style="1" customWidth="1"/>
    <col min="7941" max="8188" width="9.140625" style="1"/>
    <col min="8189" max="8189" width="1.28515625" style="1" customWidth="1"/>
    <col min="8190" max="8190" width="4" style="1" customWidth="1"/>
    <col min="8191" max="8191" width="11.85546875" style="1" customWidth="1"/>
    <col min="8192" max="8192" width="51.42578125" style="1" customWidth="1"/>
    <col min="8193" max="8196" width="14.7109375" style="1" customWidth="1"/>
    <col min="8197" max="8444" width="9.140625" style="1"/>
    <col min="8445" max="8445" width="1.28515625" style="1" customWidth="1"/>
    <col min="8446" max="8446" width="4" style="1" customWidth="1"/>
    <col min="8447" max="8447" width="11.85546875" style="1" customWidth="1"/>
    <col min="8448" max="8448" width="51.42578125" style="1" customWidth="1"/>
    <col min="8449" max="8452" width="14.7109375" style="1" customWidth="1"/>
    <col min="8453" max="8700" width="9.140625" style="1"/>
    <col min="8701" max="8701" width="1.28515625" style="1" customWidth="1"/>
    <col min="8702" max="8702" width="4" style="1" customWidth="1"/>
    <col min="8703" max="8703" width="11.85546875" style="1" customWidth="1"/>
    <col min="8704" max="8704" width="51.42578125" style="1" customWidth="1"/>
    <col min="8705" max="8708" width="14.7109375" style="1" customWidth="1"/>
    <col min="8709" max="8956" width="9.140625" style="1"/>
    <col min="8957" max="8957" width="1.28515625" style="1" customWidth="1"/>
    <col min="8958" max="8958" width="4" style="1" customWidth="1"/>
    <col min="8959" max="8959" width="11.85546875" style="1" customWidth="1"/>
    <col min="8960" max="8960" width="51.42578125" style="1" customWidth="1"/>
    <col min="8961" max="8964" width="14.7109375" style="1" customWidth="1"/>
    <col min="8965" max="9212" width="9.140625" style="1"/>
    <col min="9213" max="9213" width="1.28515625" style="1" customWidth="1"/>
    <col min="9214" max="9214" width="4" style="1" customWidth="1"/>
    <col min="9215" max="9215" width="11.85546875" style="1" customWidth="1"/>
    <col min="9216" max="9216" width="51.42578125" style="1" customWidth="1"/>
    <col min="9217" max="9220" width="14.7109375" style="1" customWidth="1"/>
    <col min="9221" max="9468" width="9.140625" style="1"/>
    <col min="9469" max="9469" width="1.28515625" style="1" customWidth="1"/>
    <col min="9470" max="9470" width="4" style="1" customWidth="1"/>
    <col min="9471" max="9471" width="11.85546875" style="1" customWidth="1"/>
    <col min="9472" max="9472" width="51.42578125" style="1" customWidth="1"/>
    <col min="9473" max="9476" width="14.7109375" style="1" customWidth="1"/>
    <col min="9477" max="9724" width="9.140625" style="1"/>
    <col min="9725" max="9725" width="1.28515625" style="1" customWidth="1"/>
    <col min="9726" max="9726" width="4" style="1" customWidth="1"/>
    <col min="9727" max="9727" width="11.85546875" style="1" customWidth="1"/>
    <col min="9728" max="9728" width="51.42578125" style="1" customWidth="1"/>
    <col min="9729" max="9732" width="14.7109375" style="1" customWidth="1"/>
    <col min="9733" max="9980" width="9.140625" style="1"/>
    <col min="9981" max="9981" width="1.28515625" style="1" customWidth="1"/>
    <col min="9982" max="9982" width="4" style="1" customWidth="1"/>
    <col min="9983" max="9983" width="11.85546875" style="1" customWidth="1"/>
    <col min="9984" max="9984" width="51.42578125" style="1" customWidth="1"/>
    <col min="9985" max="9988" width="14.7109375" style="1" customWidth="1"/>
    <col min="9989" max="10236" width="9.140625" style="1"/>
    <col min="10237" max="10237" width="1.28515625" style="1" customWidth="1"/>
    <col min="10238" max="10238" width="4" style="1" customWidth="1"/>
    <col min="10239" max="10239" width="11.85546875" style="1" customWidth="1"/>
    <col min="10240" max="10240" width="51.42578125" style="1" customWidth="1"/>
    <col min="10241" max="10244" width="14.7109375" style="1" customWidth="1"/>
    <col min="10245" max="10492" width="9.140625" style="1"/>
    <col min="10493" max="10493" width="1.28515625" style="1" customWidth="1"/>
    <col min="10494" max="10494" width="4" style="1" customWidth="1"/>
    <col min="10495" max="10495" width="11.85546875" style="1" customWidth="1"/>
    <col min="10496" max="10496" width="51.42578125" style="1" customWidth="1"/>
    <col min="10497" max="10500" width="14.7109375" style="1" customWidth="1"/>
    <col min="10501" max="10748" width="9.140625" style="1"/>
    <col min="10749" max="10749" width="1.28515625" style="1" customWidth="1"/>
    <col min="10750" max="10750" width="4" style="1" customWidth="1"/>
    <col min="10751" max="10751" width="11.85546875" style="1" customWidth="1"/>
    <col min="10752" max="10752" width="51.42578125" style="1" customWidth="1"/>
    <col min="10753" max="10756" width="14.7109375" style="1" customWidth="1"/>
    <col min="10757" max="11004" width="9.140625" style="1"/>
    <col min="11005" max="11005" width="1.28515625" style="1" customWidth="1"/>
    <col min="11006" max="11006" width="4" style="1" customWidth="1"/>
    <col min="11007" max="11007" width="11.85546875" style="1" customWidth="1"/>
    <col min="11008" max="11008" width="51.42578125" style="1" customWidth="1"/>
    <col min="11009" max="11012" width="14.7109375" style="1" customWidth="1"/>
    <col min="11013" max="11260" width="9.140625" style="1"/>
    <col min="11261" max="11261" width="1.28515625" style="1" customWidth="1"/>
    <col min="11262" max="11262" width="4" style="1" customWidth="1"/>
    <col min="11263" max="11263" width="11.85546875" style="1" customWidth="1"/>
    <col min="11264" max="11264" width="51.42578125" style="1" customWidth="1"/>
    <col min="11265" max="11268" width="14.7109375" style="1" customWidth="1"/>
    <col min="11269" max="11516" width="9.140625" style="1"/>
    <col min="11517" max="11517" width="1.28515625" style="1" customWidth="1"/>
    <col min="11518" max="11518" width="4" style="1" customWidth="1"/>
    <col min="11519" max="11519" width="11.85546875" style="1" customWidth="1"/>
    <col min="11520" max="11520" width="51.42578125" style="1" customWidth="1"/>
    <col min="11521" max="11524" width="14.7109375" style="1" customWidth="1"/>
    <col min="11525" max="11772" width="9.140625" style="1"/>
    <col min="11773" max="11773" width="1.28515625" style="1" customWidth="1"/>
    <col min="11774" max="11774" width="4" style="1" customWidth="1"/>
    <col min="11775" max="11775" width="11.85546875" style="1" customWidth="1"/>
    <col min="11776" max="11776" width="51.42578125" style="1" customWidth="1"/>
    <col min="11777" max="11780" width="14.7109375" style="1" customWidth="1"/>
    <col min="11781" max="12028" width="9.140625" style="1"/>
    <col min="12029" max="12029" width="1.28515625" style="1" customWidth="1"/>
    <col min="12030" max="12030" width="4" style="1" customWidth="1"/>
    <col min="12031" max="12031" width="11.85546875" style="1" customWidth="1"/>
    <col min="12032" max="12032" width="51.42578125" style="1" customWidth="1"/>
    <col min="12033" max="12036" width="14.7109375" style="1" customWidth="1"/>
    <col min="12037" max="12284" width="9.140625" style="1"/>
    <col min="12285" max="12285" width="1.28515625" style="1" customWidth="1"/>
    <col min="12286" max="12286" width="4" style="1" customWidth="1"/>
    <col min="12287" max="12287" width="11.85546875" style="1" customWidth="1"/>
    <col min="12288" max="12288" width="51.42578125" style="1" customWidth="1"/>
    <col min="12289" max="12292" width="14.7109375" style="1" customWidth="1"/>
    <col min="12293" max="12540" width="9.140625" style="1"/>
    <col min="12541" max="12541" width="1.28515625" style="1" customWidth="1"/>
    <col min="12542" max="12542" width="4" style="1" customWidth="1"/>
    <col min="12543" max="12543" width="11.85546875" style="1" customWidth="1"/>
    <col min="12544" max="12544" width="51.42578125" style="1" customWidth="1"/>
    <col min="12545" max="12548" width="14.7109375" style="1" customWidth="1"/>
    <col min="12549" max="12796" width="9.140625" style="1"/>
    <col min="12797" max="12797" width="1.28515625" style="1" customWidth="1"/>
    <col min="12798" max="12798" width="4" style="1" customWidth="1"/>
    <col min="12799" max="12799" width="11.85546875" style="1" customWidth="1"/>
    <col min="12800" max="12800" width="51.42578125" style="1" customWidth="1"/>
    <col min="12801" max="12804" width="14.7109375" style="1" customWidth="1"/>
    <col min="12805" max="13052" width="9.140625" style="1"/>
    <col min="13053" max="13053" width="1.28515625" style="1" customWidth="1"/>
    <col min="13054" max="13054" width="4" style="1" customWidth="1"/>
    <col min="13055" max="13055" width="11.85546875" style="1" customWidth="1"/>
    <col min="13056" max="13056" width="51.42578125" style="1" customWidth="1"/>
    <col min="13057" max="13060" width="14.7109375" style="1" customWidth="1"/>
    <col min="13061" max="13308" width="9.140625" style="1"/>
    <col min="13309" max="13309" width="1.28515625" style="1" customWidth="1"/>
    <col min="13310" max="13310" width="4" style="1" customWidth="1"/>
    <col min="13311" max="13311" width="11.85546875" style="1" customWidth="1"/>
    <col min="13312" max="13312" width="51.42578125" style="1" customWidth="1"/>
    <col min="13313" max="13316" width="14.7109375" style="1" customWidth="1"/>
    <col min="13317" max="13564" width="9.140625" style="1"/>
    <col min="13565" max="13565" width="1.28515625" style="1" customWidth="1"/>
    <col min="13566" max="13566" width="4" style="1" customWidth="1"/>
    <col min="13567" max="13567" width="11.85546875" style="1" customWidth="1"/>
    <col min="13568" max="13568" width="51.42578125" style="1" customWidth="1"/>
    <col min="13569" max="13572" width="14.7109375" style="1" customWidth="1"/>
    <col min="13573" max="13820" width="9.140625" style="1"/>
    <col min="13821" max="13821" width="1.28515625" style="1" customWidth="1"/>
    <col min="13822" max="13822" width="4" style="1" customWidth="1"/>
    <col min="13823" max="13823" width="11.85546875" style="1" customWidth="1"/>
    <col min="13824" max="13824" width="51.42578125" style="1" customWidth="1"/>
    <col min="13825" max="13828" width="14.7109375" style="1" customWidth="1"/>
    <col min="13829" max="14076" width="9.140625" style="1"/>
    <col min="14077" max="14077" width="1.28515625" style="1" customWidth="1"/>
    <col min="14078" max="14078" width="4" style="1" customWidth="1"/>
    <col min="14079" max="14079" width="11.85546875" style="1" customWidth="1"/>
    <col min="14080" max="14080" width="51.42578125" style="1" customWidth="1"/>
    <col min="14081" max="14084" width="14.7109375" style="1" customWidth="1"/>
    <col min="14085" max="14332" width="9.140625" style="1"/>
    <col min="14333" max="14333" width="1.28515625" style="1" customWidth="1"/>
    <col min="14334" max="14334" width="4" style="1" customWidth="1"/>
    <col min="14335" max="14335" width="11.85546875" style="1" customWidth="1"/>
    <col min="14336" max="14336" width="51.42578125" style="1" customWidth="1"/>
    <col min="14337" max="14340" width="14.7109375" style="1" customWidth="1"/>
    <col min="14341" max="14588" width="9.140625" style="1"/>
    <col min="14589" max="14589" width="1.28515625" style="1" customWidth="1"/>
    <col min="14590" max="14590" width="4" style="1" customWidth="1"/>
    <col min="14591" max="14591" width="11.85546875" style="1" customWidth="1"/>
    <col min="14592" max="14592" width="51.42578125" style="1" customWidth="1"/>
    <col min="14593" max="14596" width="14.7109375" style="1" customWidth="1"/>
    <col min="14597" max="14844" width="9.140625" style="1"/>
    <col min="14845" max="14845" width="1.28515625" style="1" customWidth="1"/>
    <col min="14846" max="14846" width="4" style="1" customWidth="1"/>
    <col min="14847" max="14847" width="11.85546875" style="1" customWidth="1"/>
    <col min="14848" max="14848" width="51.42578125" style="1" customWidth="1"/>
    <col min="14849" max="14852" width="14.7109375" style="1" customWidth="1"/>
    <col min="14853" max="15100" width="9.140625" style="1"/>
    <col min="15101" max="15101" width="1.28515625" style="1" customWidth="1"/>
    <col min="15102" max="15102" width="4" style="1" customWidth="1"/>
    <col min="15103" max="15103" width="11.85546875" style="1" customWidth="1"/>
    <col min="15104" max="15104" width="51.42578125" style="1" customWidth="1"/>
    <col min="15105" max="15108" width="14.7109375" style="1" customWidth="1"/>
    <col min="15109" max="15356" width="9.140625" style="1"/>
    <col min="15357" max="15357" width="1.28515625" style="1" customWidth="1"/>
    <col min="15358" max="15358" width="4" style="1" customWidth="1"/>
    <col min="15359" max="15359" width="11.85546875" style="1" customWidth="1"/>
    <col min="15360" max="15360" width="51.42578125" style="1" customWidth="1"/>
    <col min="15361" max="15364" width="14.7109375" style="1" customWidth="1"/>
    <col min="15365" max="15612" width="9.140625" style="1"/>
    <col min="15613" max="15613" width="1.28515625" style="1" customWidth="1"/>
    <col min="15614" max="15614" width="4" style="1" customWidth="1"/>
    <col min="15615" max="15615" width="11.85546875" style="1" customWidth="1"/>
    <col min="15616" max="15616" width="51.42578125" style="1" customWidth="1"/>
    <col min="15617" max="15620" width="14.7109375" style="1" customWidth="1"/>
    <col min="15621" max="15868" width="9.140625" style="1"/>
    <col min="15869" max="15869" width="1.28515625" style="1" customWidth="1"/>
    <col min="15870" max="15870" width="4" style="1" customWidth="1"/>
    <col min="15871" max="15871" width="11.85546875" style="1" customWidth="1"/>
    <col min="15872" max="15872" width="51.42578125" style="1" customWidth="1"/>
    <col min="15873" max="15876" width="14.7109375" style="1" customWidth="1"/>
    <col min="15877" max="16124" width="9.140625" style="1"/>
    <col min="16125" max="16125" width="1.28515625" style="1" customWidth="1"/>
    <col min="16126" max="16126" width="4" style="1" customWidth="1"/>
    <col min="16127" max="16127" width="11.85546875" style="1" customWidth="1"/>
    <col min="16128" max="16128" width="51.42578125" style="1" customWidth="1"/>
    <col min="16129" max="16132" width="14.7109375" style="1" customWidth="1"/>
    <col min="16133" max="16384" width="9.140625" style="1"/>
  </cols>
  <sheetData>
    <row r="1" spans="1:6" ht="42.75" customHeight="1" x14ac:dyDescent="0.25">
      <c r="A1" s="25"/>
      <c r="B1" s="42" t="s">
        <v>35</v>
      </c>
      <c r="C1" s="42"/>
      <c r="D1" s="42"/>
      <c r="E1" s="42"/>
      <c r="F1" s="42"/>
    </row>
    <row r="2" spans="1:6" ht="24.75" customHeight="1" x14ac:dyDescent="0.25">
      <c r="A2" s="25"/>
      <c r="B2" s="26"/>
      <c r="C2" s="27" t="s">
        <v>36</v>
      </c>
      <c r="D2" s="27"/>
      <c r="E2" s="28" t="s">
        <v>37</v>
      </c>
      <c r="F2" s="28"/>
    </row>
    <row r="3" spans="1:6" ht="16.7" customHeight="1" x14ac:dyDescent="0.25">
      <c r="A3" s="26"/>
      <c r="B3" s="41" t="s">
        <v>38</v>
      </c>
      <c r="C3" s="31" t="s">
        <v>39</v>
      </c>
      <c r="D3" s="32" t="s">
        <v>40</v>
      </c>
      <c r="E3" s="31" t="s">
        <v>39</v>
      </c>
      <c r="F3" s="32" t="s">
        <v>40</v>
      </c>
    </row>
    <row r="4" spans="1:6" ht="16.7" customHeight="1" x14ac:dyDescent="0.25">
      <c r="A4" s="26"/>
      <c r="B4" s="38" t="s">
        <v>41</v>
      </c>
      <c r="C4" s="43">
        <f>SUMIF('Plano de Trabalho'!$F$4:$F$33,'Natureza de despesa'!B4,'Plano de Trabalho'!$T$4:$T$33)</f>
        <v>0</v>
      </c>
      <c r="D4" s="43">
        <f>SUMIF('Plano de Trabalho'!$F$4:$F$33,'Natureza de despesa'!B4,'Plano de Trabalho'!$U$4:$U$33)</f>
        <v>0</v>
      </c>
      <c r="E4" s="43">
        <f>SUMIF('Plano de Trabalho'!$F$4:$F$33,'Natureza de despesa'!B4,'Plano de Trabalho'!$V$4:$V$33)</f>
        <v>0</v>
      </c>
      <c r="F4" s="43">
        <f>SUMIF('Plano de Trabalho'!$F$4:$F$33,'Natureza de despesa'!B4,'Plano de Trabalho'!$W$4:$W$33)</f>
        <v>0</v>
      </c>
    </row>
    <row r="5" spans="1:6" ht="16.7" customHeight="1" x14ac:dyDescent="0.25">
      <c r="A5" s="26"/>
      <c r="B5" s="38" t="s">
        <v>42</v>
      </c>
      <c r="C5" s="43">
        <f>SUMIF('Plano de Trabalho'!$F$4:$F$33,'Natureza de despesa'!B5,'Plano de Trabalho'!$T$4:$T$33)</f>
        <v>0</v>
      </c>
      <c r="D5" s="43">
        <f>SUMIF('Plano de Trabalho'!$F$4:$F$33,'Natureza de despesa'!B5,'Plano de Trabalho'!$U$4:$U$33)</f>
        <v>0</v>
      </c>
      <c r="E5" s="43">
        <f>SUMIF('Plano de Trabalho'!$F$4:$F$33,'Natureza de despesa'!B5,'Plano de Trabalho'!$V$4:$V$33)</f>
        <v>0</v>
      </c>
      <c r="F5" s="43">
        <f>SUMIF('Plano de Trabalho'!$F$4:$F$33,'Natureza de despesa'!B5,'Plano de Trabalho'!$W$4:$W$33)</f>
        <v>0</v>
      </c>
    </row>
    <row r="6" spans="1:6" ht="16.7" customHeight="1" x14ac:dyDescent="0.25">
      <c r="A6" s="26"/>
      <c r="B6" s="38" t="s">
        <v>43</v>
      </c>
      <c r="C6" s="43">
        <f>SUMIF('Plano de Trabalho'!$F$4:$F$33,'Natureza de despesa'!B6,'Plano de Trabalho'!$T$4:$T$33)</f>
        <v>0</v>
      </c>
      <c r="D6" s="43">
        <f>SUMIF('Plano de Trabalho'!$F$4:$F$33,'Natureza de despesa'!B6,'Plano de Trabalho'!$U$4:$U$33)</f>
        <v>0</v>
      </c>
      <c r="E6" s="43">
        <f>SUMIF('Plano de Trabalho'!$F$4:$F$33,'Natureza de despesa'!B6,'Plano de Trabalho'!$V$4:$V$33)</f>
        <v>0</v>
      </c>
      <c r="F6" s="43">
        <f>SUMIF('Plano de Trabalho'!$F$4:$F$33,'Natureza de despesa'!B6,'Plano de Trabalho'!$W$4:$W$33)</f>
        <v>0</v>
      </c>
    </row>
    <row r="7" spans="1:6" ht="16.7" customHeight="1" x14ac:dyDescent="0.25">
      <c r="A7" s="26"/>
      <c r="B7" s="38" t="s">
        <v>44</v>
      </c>
      <c r="C7" s="43">
        <f>SUMIF('Plano de Trabalho'!$F$4:$F$33,'Natureza de despesa'!B7,'Plano de Trabalho'!$T$4:$T$33)</f>
        <v>0</v>
      </c>
      <c r="D7" s="43">
        <f>SUMIF('Plano de Trabalho'!$F$4:$F$33,'Natureza de despesa'!B7,'Plano de Trabalho'!$U$4:$U$33)</f>
        <v>0</v>
      </c>
      <c r="E7" s="43">
        <f>SUMIF('Plano de Trabalho'!$F$4:$F$33,'Natureza de despesa'!B7,'Plano de Trabalho'!$V$4:$V$33)</f>
        <v>0</v>
      </c>
      <c r="F7" s="43">
        <f>SUMIF('Plano de Trabalho'!$F$4:$F$33,'Natureza de despesa'!B7,'Plano de Trabalho'!$W$4:$W$33)</f>
        <v>0</v>
      </c>
    </row>
    <row r="8" spans="1:6" ht="16.7" customHeight="1" x14ac:dyDescent="0.25">
      <c r="A8" s="26"/>
      <c r="B8" s="29" t="s">
        <v>45</v>
      </c>
      <c r="C8" s="44">
        <f t="shared" ref="C8" si="0">SUM(C4:C7)</f>
        <v>0</v>
      </c>
      <c r="D8" s="44">
        <f t="shared" ref="D8" si="1">SUM(D4:D7)</f>
        <v>0</v>
      </c>
      <c r="E8" s="44">
        <f t="shared" ref="E8" si="2">SUM(E4:E7)</f>
        <v>0</v>
      </c>
      <c r="F8" s="44">
        <f t="shared" ref="F8" si="3">SUM(F4:F7)</f>
        <v>0</v>
      </c>
    </row>
    <row r="9" spans="1:6" ht="17.45" customHeight="1" x14ac:dyDescent="0.25">
      <c r="A9" s="26"/>
      <c r="B9" s="45" t="s">
        <v>46</v>
      </c>
      <c r="C9" s="46"/>
      <c r="D9" s="46"/>
      <c r="E9" s="46"/>
      <c r="F9" s="47"/>
    </row>
    <row r="10" spans="1:6" ht="16.7" customHeight="1" x14ac:dyDescent="0.25">
      <c r="A10" s="26"/>
      <c r="B10" s="38" t="s">
        <v>47</v>
      </c>
      <c r="C10" s="43">
        <f>SUMIF('Plano de Trabalho'!$F$4:$F$33,'Natureza de despesa'!B10,'Plano de Trabalho'!$T$4:$T$33)</f>
        <v>0</v>
      </c>
      <c r="D10" s="43">
        <f>SUMIF('Plano de Trabalho'!$F$4:$F$33,'Natureza de despesa'!B10,'Plano de Trabalho'!$U$4:$U$33)</f>
        <v>0</v>
      </c>
      <c r="E10" s="43">
        <f>SUMIF('Plano de Trabalho'!$F$4:$F$33,'Natureza de despesa'!B10,'Plano de Trabalho'!$V$4:$V$33)</f>
        <v>0</v>
      </c>
      <c r="F10" s="43">
        <f>SUMIF('Plano de Trabalho'!$F$4:$F$33,'Natureza de despesa'!B10,'Plano de Trabalho'!$W$4:$W$33)</f>
        <v>0</v>
      </c>
    </row>
    <row r="11" spans="1:6" ht="16.7" customHeight="1" x14ac:dyDescent="0.25">
      <c r="A11" s="26"/>
      <c r="B11" s="38" t="s">
        <v>48</v>
      </c>
      <c r="C11" s="43">
        <f>SUMIF('Plano de Trabalho'!$F$4:$F$33,'Natureza de despesa'!B11,'Plano de Trabalho'!$T$4:$T$33)</f>
        <v>0</v>
      </c>
      <c r="D11" s="43">
        <f>SUMIF('Plano de Trabalho'!$F$4:$F$33,'Natureza de despesa'!B11,'Plano de Trabalho'!$U$4:$U$33)</f>
        <v>0</v>
      </c>
      <c r="E11" s="43">
        <f>SUMIF('Plano de Trabalho'!$F$4:$F$33,'Natureza de despesa'!B11,'Plano de Trabalho'!$V$4:$V$33)</f>
        <v>0</v>
      </c>
      <c r="F11" s="43">
        <f>SUMIF('Plano de Trabalho'!$F$4:$F$33,'Natureza de despesa'!B11,'Plano de Trabalho'!$W$4:$W$33)</f>
        <v>0</v>
      </c>
    </row>
    <row r="12" spans="1:6" ht="16.7" customHeight="1" x14ac:dyDescent="0.25">
      <c r="A12" s="26"/>
      <c r="B12" s="38" t="s">
        <v>49</v>
      </c>
      <c r="C12" s="43">
        <f>SUMIF('Plano de Trabalho'!$F$4:$F$33,'Natureza de despesa'!B12,'Plano de Trabalho'!$T$4:$T$33)</f>
        <v>0</v>
      </c>
      <c r="D12" s="43">
        <f>SUMIF('Plano de Trabalho'!$F$4:$F$33,'Natureza de despesa'!B12,'Plano de Trabalho'!$U$4:$U$33)</f>
        <v>0</v>
      </c>
      <c r="E12" s="43">
        <f>SUMIF('Plano de Trabalho'!$F$4:$F$33,'Natureza de despesa'!B12,'Plano de Trabalho'!$V$4:$V$33)</f>
        <v>0</v>
      </c>
      <c r="F12" s="43">
        <f>SUMIF('Plano de Trabalho'!$F$4:$F$33,'Natureza de despesa'!B12,'Plano de Trabalho'!$W$4:$W$33)</f>
        <v>0</v>
      </c>
    </row>
    <row r="13" spans="1:6" ht="16.7" customHeight="1" x14ac:dyDescent="0.25">
      <c r="A13" s="26"/>
      <c r="B13" s="29" t="s">
        <v>45</v>
      </c>
      <c r="C13" s="44">
        <f t="shared" ref="C13" si="4">SUM(C10:C12)</f>
        <v>0</v>
      </c>
      <c r="D13" s="44">
        <f t="shared" ref="D13" si="5">SUM(D10:D12)</f>
        <v>0</v>
      </c>
      <c r="E13" s="44">
        <f t="shared" ref="E13" si="6">SUM(E10:E12)</f>
        <v>0</v>
      </c>
      <c r="F13" s="44">
        <f t="shared" ref="F13" si="7">SUM(F10:F12)</f>
        <v>0</v>
      </c>
    </row>
    <row r="14" spans="1:6" ht="16.7" customHeight="1" x14ac:dyDescent="0.25">
      <c r="A14" s="26"/>
      <c r="B14" s="45" t="s">
        <v>50</v>
      </c>
      <c r="C14" s="46"/>
      <c r="D14" s="46"/>
      <c r="E14" s="46"/>
      <c r="F14" s="47"/>
    </row>
    <row r="15" spans="1:6" ht="16.7" customHeight="1" x14ac:dyDescent="0.25">
      <c r="A15" s="26"/>
      <c r="B15" s="38" t="s">
        <v>51</v>
      </c>
      <c r="C15" s="43">
        <f>SUMIF('Plano de Trabalho'!$F$4:$F$33,'Natureza de despesa'!B15,'Plano de Trabalho'!$T$4:$T$33)</f>
        <v>0</v>
      </c>
      <c r="D15" s="43">
        <f>SUMIF('Plano de Trabalho'!$F$4:$F$33,'Natureza de despesa'!B15,'Plano de Trabalho'!$U$4:$U$33)</f>
        <v>0</v>
      </c>
      <c r="E15" s="43">
        <f>SUMIF('Plano de Trabalho'!$F$4:$F$33,'Natureza de despesa'!B15,'Plano de Trabalho'!$V$4:$V$33)</f>
        <v>0</v>
      </c>
      <c r="F15" s="43">
        <f>SUMIF('Plano de Trabalho'!$F$4:$F$33,'Natureza de despesa'!B15,'Plano de Trabalho'!$W$4:$W$33)</f>
        <v>0</v>
      </c>
    </row>
    <row r="16" spans="1:6" ht="16.7" customHeight="1" x14ac:dyDescent="0.25">
      <c r="A16" s="26"/>
      <c r="B16" s="38" t="s">
        <v>52</v>
      </c>
      <c r="C16" s="43">
        <f>SUMIF('Plano de Trabalho'!$F$4:$F$33,'Natureza de despesa'!B16,'Plano de Trabalho'!$T$4:$T$33)</f>
        <v>0</v>
      </c>
      <c r="D16" s="43">
        <f>SUMIF('Plano de Trabalho'!$F$4:$F$33,'Natureza de despesa'!B16,'Plano de Trabalho'!$U$4:$U$33)</f>
        <v>0</v>
      </c>
      <c r="E16" s="43">
        <f>SUMIF('Plano de Trabalho'!$F$4:$F$33,'Natureza de despesa'!B16,'Plano de Trabalho'!$V$4:$V$33)</f>
        <v>0</v>
      </c>
      <c r="F16" s="43">
        <f>SUMIF('Plano de Trabalho'!$F$4:$F$33,'Natureza de despesa'!B16,'Plano de Trabalho'!$W$4:$W$33)</f>
        <v>0</v>
      </c>
    </row>
    <row r="17" spans="1:6" ht="16.7" customHeight="1" x14ac:dyDescent="0.25">
      <c r="A17" s="26"/>
      <c r="B17" s="38" t="s">
        <v>53</v>
      </c>
      <c r="C17" s="43">
        <f>SUMIF('Plano de Trabalho'!$F$4:$F$33,'Natureza de despesa'!B17,'Plano de Trabalho'!$T$4:$T$33)</f>
        <v>0</v>
      </c>
      <c r="D17" s="43">
        <f>SUMIF('Plano de Trabalho'!$F$4:$F$33,'Natureza de despesa'!B17,'Plano de Trabalho'!$U$4:$U$33)</f>
        <v>0</v>
      </c>
      <c r="E17" s="43">
        <f>SUMIF('Plano de Trabalho'!$F$4:$F$33,'Natureza de despesa'!B17,'Plano de Trabalho'!$V$4:$V$33)</f>
        <v>0</v>
      </c>
      <c r="F17" s="43">
        <f>SUMIF('Plano de Trabalho'!$F$4:$F$33,'Natureza de despesa'!B17,'Plano de Trabalho'!$W$4:$W$33)</f>
        <v>0</v>
      </c>
    </row>
    <row r="18" spans="1:6" ht="16.7" customHeight="1" x14ac:dyDescent="0.25">
      <c r="A18" s="26"/>
      <c r="B18" s="38" t="s">
        <v>54</v>
      </c>
      <c r="C18" s="43">
        <f>SUMIF('Plano de Trabalho'!$F$4:$F$33,'Natureza de despesa'!B18,'Plano de Trabalho'!$T$4:$T$33)</f>
        <v>0</v>
      </c>
      <c r="D18" s="43">
        <f>SUMIF('Plano de Trabalho'!$F$4:$F$33,'Natureza de despesa'!B18,'Plano de Trabalho'!$U$4:$U$33)</f>
        <v>0</v>
      </c>
      <c r="E18" s="43">
        <f>SUMIF('Plano de Trabalho'!$F$4:$F$33,'Natureza de despesa'!B18,'Plano de Trabalho'!$V$4:$V$33)</f>
        <v>0</v>
      </c>
      <c r="F18" s="43">
        <f>SUMIF('Plano de Trabalho'!$F$4:$F$33,'Natureza de despesa'!B18,'Plano de Trabalho'!$W$4:$W$33)</f>
        <v>0</v>
      </c>
    </row>
    <row r="19" spans="1:6" ht="16.7" customHeight="1" x14ac:dyDescent="0.25">
      <c r="A19" s="26"/>
      <c r="B19" s="38" t="s">
        <v>55</v>
      </c>
      <c r="C19" s="43">
        <f>SUMIF('Plano de Trabalho'!$F$4:$F$33,'Natureza de despesa'!B19,'Plano de Trabalho'!$T$4:$T$33)</f>
        <v>0</v>
      </c>
      <c r="D19" s="43">
        <f>SUMIF('Plano de Trabalho'!$F$4:$F$33,'Natureza de despesa'!B19,'Plano de Trabalho'!$U$4:$U$33)</f>
        <v>0</v>
      </c>
      <c r="E19" s="43">
        <f>SUMIF('Plano de Trabalho'!$F$4:$F$33,'Natureza de despesa'!B19,'Plano de Trabalho'!$V$4:$V$33)</f>
        <v>0</v>
      </c>
      <c r="F19" s="43">
        <f>SUMIF('Plano de Trabalho'!$F$4:$F$33,'Natureza de despesa'!B19,'Plano de Trabalho'!$W$4:$W$33)</f>
        <v>0</v>
      </c>
    </row>
    <row r="20" spans="1:6" ht="16.7" customHeight="1" x14ac:dyDescent="0.25">
      <c r="A20" s="26"/>
      <c r="B20" s="38" t="s">
        <v>56</v>
      </c>
      <c r="C20" s="43">
        <f>SUMIF('Plano de Trabalho'!$F$4:$F$33,'Natureza de despesa'!B20,'Plano de Trabalho'!$T$4:$T$33)</f>
        <v>0</v>
      </c>
      <c r="D20" s="43">
        <f>SUMIF('Plano de Trabalho'!$F$4:$F$33,'Natureza de despesa'!B20,'Plano de Trabalho'!$U$4:$U$33)</f>
        <v>0</v>
      </c>
      <c r="E20" s="43">
        <f>SUMIF('Plano de Trabalho'!$F$4:$F$33,'Natureza de despesa'!B20,'Plano de Trabalho'!$V$4:$V$33)</f>
        <v>0</v>
      </c>
      <c r="F20" s="43">
        <f>SUMIF('Plano de Trabalho'!$F$4:$F$33,'Natureza de despesa'!B20,'Plano de Trabalho'!$W$4:$W$33)</f>
        <v>0</v>
      </c>
    </row>
    <row r="21" spans="1:6" ht="16.7" customHeight="1" x14ac:dyDescent="0.25">
      <c r="A21" s="26"/>
      <c r="B21" s="29" t="s">
        <v>45</v>
      </c>
      <c r="C21" s="44">
        <f t="shared" ref="C21" si="8">SUM(C15:C20)</f>
        <v>0</v>
      </c>
      <c r="D21" s="44">
        <f t="shared" ref="D21" si="9">SUM(D15:D20)</f>
        <v>0</v>
      </c>
      <c r="E21" s="44">
        <f t="shared" ref="E21" si="10">SUM(E15:E20)</f>
        <v>0</v>
      </c>
      <c r="F21" s="44">
        <f t="shared" ref="F21" si="11">SUM(F15:F20)</f>
        <v>0</v>
      </c>
    </row>
    <row r="22" spans="1:6" ht="16.7" customHeight="1" x14ac:dyDescent="0.25">
      <c r="A22" s="26"/>
      <c r="B22" s="45" t="s">
        <v>57</v>
      </c>
      <c r="C22" s="46"/>
      <c r="D22" s="46"/>
      <c r="E22" s="46"/>
      <c r="F22" s="47"/>
    </row>
    <row r="23" spans="1:6" ht="16.7" customHeight="1" x14ac:dyDescent="0.25">
      <c r="A23" s="26"/>
      <c r="B23" s="38" t="s">
        <v>58</v>
      </c>
      <c r="C23" s="43">
        <f>SUMIF('Plano de Trabalho'!$F$4:$F$33,'Natureza de despesa'!B23,'Plano de Trabalho'!$T$4:$T$33)</f>
        <v>0</v>
      </c>
      <c r="D23" s="43">
        <f>SUMIF('Plano de Trabalho'!$F$4:$F$33,'Natureza de despesa'!B23,'Plano de Trabalho'!$U$4:$U$33)</f>
        <v>0</v>
      </c>
      <c r="E23" s="43">
        <f>SUMIF('Plano de Trabalho'!$F$4:$F$33,'Natureza de despesa'!B23,'Plano de Trabalho'!$V$4:$V$33)</f>
        <v>0</v>
      </c>
      <c r="F23" s="43">
        <f>SUMIF('Plano de Trabalho'!$F$4:$F$33,'Natureza de despesa'!B23,'Plano de Trabalho'!$W$4:$W$33)</f>
        <v>0</v>
      </c>
    </row>
    <row r="24" spans="1:6" ht="17.45" customHeight="1" x14ac:dyDescent="0.25">
      <c r="A24" s="26"/>
      <c r="B24" s="38" t="s">
        <v>59</v>
      </c>
      <c r="C24" s="43">
        <f>SUMIF('Plano de Trabalho'!$F$4:$F$33,'Natureza de despesa'!B24,'Plano de Trabalho'!$T$4:$T$33)</f>
        <v>0</v>
      </c>
      <c r="D24" s="43">
        <f>SUMIF('Plano de Trabalho'!$F$4:$F$33,'Natureza de despesa'!B24,'Plano de Trabalho'!$U$4:$U$33)</f>
        <v>0</v>
      </c>
      <c r="E24" s="43">
        <f>SUMIF('Plano de Trabalho'!$F$4:$F$33,'Natureza de despesa'!B24,'Plano de Trabalho'!$V$4:$V$33)</f>
        <v>0</v>
      </c>
      <c r="F24" s="43">
        <f>SUMIF('Plano de Trabalho'!$F$4:$F$33,'Natureza de despesa'!B24,'Plano de Trabalho'!$W$4:$W$33)</f>
        <v>0</v>
      </c>
    </row>
    <row r="25" spans="1:6" ht="16.7" customHeight="1" x14ac:dyDescent="0.25">
      <c r="A25" s="26"/>
      <c r="B25" s="38" t="s">
        <v>60</v>
      </c>
      <c r="C25" s="43">
        <f>SUMIF('Plano de Trabalho'!$F$4:$F$33,'Natureza de despesa'!B25,'Plano de Trabalho'!$T$4:$T$33)</f>
        <v>0</v>
      </c>
      <c r="D25" s="43">
        <f>SUMIF('Plano de Trabalho'!$F$4:$F$33,'Natureza de despesa'!B25,'Plano de Trabalho'!$U$4:$U$33)</f>
        <v>0</v>
      </c>
      <c r="E25" s="43">
        <f>SUMIF('Plano de Trabalho'!$F$4:$F$33,'Natureza de despesa'!B25,'Plano de Trabalho'!$V$4:$V$33)</f>
        <v>0</v>
      </c>
      <c r="F25" s="43">
        <f>SUMIF('Plano de Trabalho'!$F$4:$F$33,'Natureza de despesa'!B25,'Plano de Trabalho'!$W$4:$W$33)</f>
        <v>0</v>
      </c>
    </row>
    <row r="26" spans="1:6" ht="16.7" customHeight="1" x14ac:dyDescent="0.25">
      <c r="A26" s="26"/>
      <c r="B26" s="38" t="s">
        <v>61</v>
      </c>
      <c r="C26" s="43">
        <f>SUMIF('Plano de Trabalho'!$F$4:$F$33,'Natureza de despesa'!B26,'Plano de Trabalho'!$T$4:$T$33)</f>
        <v>0</v>
      </c>
      <c r="D26" s="43">
        <f>SUMIF('Plano de Trabalho'!$F$4:$F$33,'Natureza de despesa'!B26,'Plano de Trabalho'!$U$4:$U$33)</f>
        <v>0</v>
      </c>
      <c r="E26" s="43">
        <f>SUMIF('Plano de Trabalho'!$F$4:$F$33,'Natureza de despesa'!B26,'Plano de Trabalho'!$V$4:$V$33)</f>
        <v>0</v>
      </c>
      <c r="F26" s="43">
        <f>SUMIF('Plano de Trabalho'!$F$4:$F$33,'Natureza de despesa'!B26,'Plano de Trabalho'!$W$4:$W$33)</f>
        <v>0</v>
      </c>
    </row>
    <row r="27" spans="1:6" ht="16.7" customHeight="1" x14ac:dyDescent="0.25">
      <c r="A27" s="26"/>
      <c r="B27" s="29" t="s">
        <v>45</v>
      </c>
      <c r="C27" s="44">
        <f t="shared" ref="C27" si="12">SUM(C23:C26)</f>
        <v>0</v>
      </c>
      <c r="D27" s="44">
        <f t="shared" ref="D27" si="13">SUM(D23:D26)</f>
        <v>0</v>
      </c>
      <c r="E27" s="44">
        <f t="shared" ref="E27" si="14">SUM(E23:E26)</f>
        <v>0</v>
      </c>
      <c r="F27" s="44">
        <f t="shared" ref="F27" si="15">SUM(F23:F26)</f>
        <v>0</v>
      </c>
    </row>
    <row r="28" spans="1:6" ht="16.7" customHeight="1" x14ac:dyDescent="0.25">
      <c r="A28" s="26"/>
      <c r="B28" s="45" t="s">
        <v>62</v>
      </c>
      <c r="C28" s="46"/>
      <c r="D28" s="46"/>
      <c r="E28" s="46"/>
      <c r="F28" s="47"/>
    </row>
    <row r="29" spans="1:6" ht="16.7" customHeight="1" x14ac:dyDescent="0.25">
      <c r="A29" s="26"/>
      <c r="B29" s="38" t="s">
        <v>63</v>
      </c>
      <c r="C29" s="43">
        <f>SUMIF('Plano de Trabalho'!$F$4:$F$33,'Natureza de despesa'!B29,'Plano de Trabalho'!$T$4:$T$33)</f>
        <v>0</v>
      </c>
      <c r="D29" s="43">
        <f>SUMIF('Plano de Trabalho'!$F$4:$F$33,'Natureza de despesa'!B29,'Plano de Trabalho'!$U$4:$U$33)</f>
        <v>0</v>
      </c>
      <c r="E29" s="43">
        <f>SUMIF('Plano de Trabalho'!$F$4:$F$33,'Natureza de despesa'!B29,'Plano de Trabalho'!$V$4:$V$33)</f>
        <v>0</v>
      </c>
      <c r="F29" s="43">
        <f>SUMIF('Plano de Trabalho'!$F$4:$F$33,'Natureza de despesa'!B29,'Plano de Trabalho'!$W$4:$W$33)</f>
        <v>0</v>
      </c>
    </row>
    <row r="30" spans="1:6" ht="16.7" customHeight="1" x14ac:dyDescent="0.25">
      <c r="A30" s="26"/>
      <c r="B30" s="38" t="s">
        <v>64</v>
      </c>
      <c r="C30" s="43">
        <f>SUMIF('Plano de Trabalho'!$F$4:$F$33,'Natureza de despesa'!B30,'Plano de Trabalho'!$T$4:$T$33)</f>
        <v>0</v>
      </c>
      <c r="D30" s="43">
        <f>SUMIF('Plano de Trabalho'!$F$4:$F$33,'Natureza de despesa'!B30,'Plano de Trabalho'!$U$4:$U$33)</f>
        <v>0</v>
      </c>
      <c r="E30" s="43">
        <f>SUMIF('Plano de Trabalho'!$F$4:$F$33,'Natureza de despesa'!B30,'Plano de Trabalho'!$V$4:$V$33)</f>
        <v>0</v>
      </c>
      <c r="F30" s="43">
        <f>SUMIF('Plano de Trabalho'!$F$4:$F$33,'Natureza de despesa'!B30,'Plano de Trabalho'!$W$4:$W$33)</f>
        <v>0</v>
      </c>
    </row>
    <row r="31" spans="1:6" ht="16.7" customHeight="1" x14ac:dyDescent="0.25">
      <c r="A31" s="26"/>
      <c r="B31" s="38" t="s">
        <v>65</v>
      </c>
      <c r="C31" s="43">
        <f>SUMIF('Plano de Trabalho'!$F$4:$F$33,'Natureza de despesa'!B31,'Plano de Trabalho'!$T$4:$T$33)</f>
        <v>0</v>
      </c>
      <c r="D31" s="43">
        <f>SUMIF('Plano de Trabalho'!$F$4:$F$33,'Natureza de despesa'!B31,'Plano de Trabalho'!$U$4:$U$33)</f>
        <v>0</v>
      </c>
      <c r="E31" s="43">
        <f>SUMIF('Plano de Trabalho'!$F$4:$F$33,'Natureza de despesa'!B31,'Plano de Trabalho'!$V$4:$V$33)</f>
        <v>0</v>
      </c>
      <c r="F31" s="43">
        <f>SUMIF('Plano de Trabalho'!$F$4:$F$33,'Natureza de despesa'!B31,'Plano de Trabalho'!$W$4:$W$33)</f>
        <v>0</v>
      </c>
    </row>
    <row r="32" spans="1:6" ht="16.7" customHeight="1" x14ac:dyDescent="0.25">
      <c r="A32" s="26"/>
      <c r="B32" s="38" t="s">
        <v>66</v>
      </c>
      <c r="C32" s="43">
        <f>SUMIF('Plano de Trabalho'!$F$4:$F$33,'Natureza de despesa'!B32,'Plano de Trabalho'!$T$4:$T$33)</f>
        <v>0</v>
      </c>
      <c r="D32" s="43">
        <f>SUMIF('Plano de Trabalho'!$F$4:$F$33,'Natureza de despesa'!B32,'Plano de Trabalho'!$U$4:$U$33)</f>
        <v>0</v>
      </c>
      <c r="E32" s="43">
        <f>SUMIF('Plano de Trabalho'!$F$4:$F$33,'Natureza de despesa'!B32,'Plano de Trabalho'!$V$4:$V$33)</f>
        <v>0</v>
      </c>
      <c r="F32" s="43">
        <f>SUMIF('Plano de Trabalho'!$F$4:$F$33,'Natureza de despesa'!B32,'Plano de Trabalho'!$W$4:$W$33)</f>
        <v>0</v>
      </c>
    </row>
    <row r="33" spans="1:6" ht="16.7" customHeight="1" x14ac:dyDescent="0.25">
      <c r="A33" s="26"/>
      <c r="B33" s="38" t="s">
        <v>67</v>
      </c>
      <c r="C33" s="43">
        <f>SUMIF('Plano de Trabalho'!$F$4:$F$33,'Natureza de despesa'!B33,'Plano de Trabalho'!$T$4:$T$33)</f>
        <v>0</v>
      </c>
      <c r="D33" s="43">
        <f>SUMIF('Plano de Trabalho'!$F$4:$F$33,'Natureza de despesa'!B33,'Plano de Trabalho'!$U$4:$U$33)</f>
        <v>0</v>
      </c>
      <c r="E33" s="43">
        <f>SUMIF('Plano de Trabalho'!$F$4:$F$33,'Natureza de despesa'!B33,'Plano de Trabalho'!$V$4:$V$33)</f>
        <v>0</v>
      </c>
      <c r="F33" s="43">
        <f>SUMIF('Plano de Trabalho'!$F$4:$F$33,'Natureza de despesa'!B33,'Plano de Trabalho'!$W$4:$W$33)</f>
        <v>0</v>
      </c>
    </row>
    <row r="34" spans="1:6" ht="16.7" customHeight="1" x14ac:dyDescent="0.25">
      <c r="A34" s="26"/>
      <c r="B34" s="38" t="s">
        <v>68</v>
      </c>
      <c r="C34" s="43">
        <f>SUMIF('Plano de Trabalho'!$F$4:$F$33,'Natureza de despesa'!B34,'Plano de Trabalho'!$T$4:$T$33)</f>
        <v>0</v>
      </c>
      <c r="D34" s="43">
        <f>SUMIF('Plano de Trabalho'!$F$4:$F$33,'Natureza de despesa'!B34,'Plano de Trabalho'!$U$4:$U$33)</f>
        <v>0</v>
      </c>
      <c r="E34" s="43">
        <f>SUMIF('Plano de Trabalho'!$F$4:$F$33,'Natureza de despesa'!B34,'Plano de Trabalho'!$V$4:$V$33)</f>
        <v>0</v>
      </c>
      <c r="F34" s="43">
        <f>SUMIF('Plano de Trabalho'!$F$4:$F$33,'Natureza de despesa'!B34,'Plano de Trabalho'!$W$4:$W$33)</f>
        <v>0</v>
      </c>
    </row>
    <row r="35" spans="1:6" ht="16.7" customHeight="1" x14ac:dyDescent="0.25">
      <c r="A35" s="26"/>
      <c r="B35" s="38" t="s">
        <v>69</v>
      </c>
      <c r="C35" s="43">
        <f>SUMIF('Plano de Trabalho'!$F$4:$F$33,'Natureza de despesa'!B35,'Plano de Trabalho'!$T$4:$T$33)</f>
        <v>0</v>
      </c>
      <c r="D35" s="43">
        <f>SUMIF('Plano de Trabalho'!$F$4:$F$33,'Natureza de despesa'!B35,'Plano de Trabalho'!$U$4:$U$33)</f>
        <v>0</v>
      </c>
      <c r="E35" s="43">
        <f>SUMIF('Plano de Trabalho'!$F$4:$F$33,'Natureza de despesa'!B35,'Plano de Trabalho'!$V$4:$V$33)</f>
        <v>0</v>
      </c>
      <c r="F35" s="43">
        <f>SUMIF('Plano de Trabalho'!$F$4:$F$33,'Natureza de despesa'!B35,'Plano de Trabalho'!$W$4:$W$33)</f>
        <v>0</v>
      </c>
    </row>
    <row r="36" spans="1:6" ht="16.7" customHeight="1" x14ac:dyDescent="0.25">
      <c r="A36" s="26"/>
      <c r="B36" s="38" t="s">
        <v>70</v>
      </c>
      <c r="C36" s="43">
        <f>SUMIF('Plano de Trabalho'!$F$4:$F$33,'Natureza de despesa'!B36,'Plano de Trabalho'!$T$4:$T$33)</f>
        <v>0</v>
      </c>
      <c r="D36" s="43">
        <f>SUMIF('Plano de Trabalho'!$F$4:$F$33,'Natureza de despesa'!B36,'Plano de Trabalho'!$U$4:$U$33)</f>
        <v>0</v>
      </c>
      <c r="E36" s="43">
        <f>SUMIF('Plano de Trabalho'!$F$4:$F$33,'Natureza de despesa'!B36,'Plano de Trabalho'!$V$4:$V$33)</f>
        <v>0</v>
      </c>
      <c r="F36" s="43">
        <f>SUMIF('Plano de Trabalho'!$F$4:$F$33,'Natureza de despesa'!B36,'Plano de Trabalho'!$W$4:$W$33)</f>
        <v>0</v>
      </c>
    </row>
    <row r="37" spans="1:6" ht="17.45" customHeight="1" x14ac:dyDescent="0.25">
      <c r="A37" s="26"/>
      <c r="B37" s="38" t="s">
        <v>71</v>
      </c>
      <c r="C37" s="43">
        <f>SUMIF('Plano de Trabalho'!$F$4:$F$33,'Natureza de despesa'!B37,'Plano de Trabalho'!$T$4:$T$33)</f>
        <v>0</v>
      </c>
      <c r="D37" s="43">
        <f>SUMIF('Plano de Trabalho'!$F$4:$F$33,'Natureza de despesa'!B37,'Plano de Trabalho'!$U$4:$U$33)</f>
        <v>0</v>
      </c>
      <c r="E37" s="43">
        <f>SUMIF('Plano de Trabalho'!$F$4:$F$33,'Natureza de despesa'!B37,'Plano de Trabalho'!$V$4:$V$33)</f>
        <v>0</v>
      </c>
      <c r="F37" s="43">
        <f>SUMIF('Plano de Trabalho'!$F$4:$F$33,'Natureza de despesa'!B37,'Plano de Trabalho'!$W$4:$W$33)</f>
        <v>0</v>
      </c>
    </row>
    <row r="38" spans="1:6" ht="16.7" customHeight="1" x14ac:dyDescent="0.25">
      <c r="A38" s="26"/>
      <c r="B38" s="38" t="s">
        <v>72</v>
      </c>
      <c r="C38" s="43">
        <f>SUMIF('Plano de Trabalho'!$F$4:$F$33,'Natureza de despesa'!B38,'Plano de Trabalho'!$T$4:$T$33)</f>
        <v>0</v>
      </c>
      <c r="D38" s="43">
        <f>SUMIF('Plano de Trabalho'!$F$4:$F$33,'Natureza de despesa'!B38,'Plano de Trabalho'!$U$4:$U$33)</f>
        <v>0</v>
      </c>
      <c r="E38" s="43">
        <f>SUMIF('Plano de Trabalho'!$F$4:$F$33,'Natureza de despesa'!B38,'Plano de Trabalho'!$V$4:$V$33)</f>
        <v>0</v>
      </c>
      <c r="F38" s="43">
        <f>SUMIF('Plano de Trabalho'!$F$4:$F$33,'Natureza de despesa'!B38,'Plano de Trabalho'!$W$4:$W$33)</f>
        <v>0</v>
      </c>
    </row>
    <row r="39" spans="1:6" ht="16.7" customHeight="1" x14ac:dyDescent="0.25">
      <c r="A39" s="26"/>
      <c r="B39" s="29" t="s">
        <v>45</v>
      </c>
      <c r="C39" s="44">
        <f t="shared" ref="C39" si="16">SUM(C29:C38)</f>
        <v>0</v>
      </c>
      <c r="D39" s="44">
        <f t="shared" ref="D39" si="17">SUM(D29:D38)</f>
        <v>0</v>
      </c>
      <c r="E39" s="44">
        <f t="shared" ref="E39" si="18">SUM(E29:E38)</f>
        <v>0</v>
      </c>
      <c r="F39" s="44">
        <f t="shared" ref="F39" si="19">SUM(F29:F38)</f>
        <v>0</v>
      </c>
    </row>
    <row r="40" spans="1:6" ht="16.7" customHeight="1" x14ac:dyDescent="0.25">
      <c r="A40" s="26"/>
      <c r="B40" s="45" t="s">
        <v>73</v>
      </c>
      <c r="C40" s="46"/>
      <c r="D40" s="46"/>
      <c r="E40" s="46"/>
      <c r="F40" s="47"/>
    </row>
    <row r="41" spans="1:6" ht="16.7" customHeight="1" x14ac:dyDescent="0.25">
      <c r="A41" s="26"/>
      <c r="B41" s="38" t="s">
        <v>74</v>
      </c>
      <c r="C41" s="43">
        <f>SUMIF('Plano de Trabalho'!$F$4:$F$33,'Natureza de despesa'!B41,'Plano de Trabalho'!$T$4:$T$33)</f>
        <v>0</v>
      </c>
      <c r="D41" s="43">
        <f>SUMIF('Plano de Trabalho'!$F$4:$F$33,'Natureza de despesa'!B41,'Plano de Trabalho'!$U$4:$U$33)</f>
        <v>0</v>
      </c>
      <c r="E41" s="43">
        <f>SUMIF('Plano de Trabalho'!$F$4:$F$33,'Natureza de despesa'!B41,'Plano de Trabalho'!$V$4:$V$33)</f>
        <v>0</v>
      </c>
      <c r="F41" s="43">
        <f>SUMIF('Plano de Trabalho'!$F$4:$F$33,'Natureza de despesa'!B41,'Plano de Trabalho'!$W$4:$W$33)</f>
        <v>0</v>
      </c>
    </row>
    <row r="42" spans="1:6" ht="16.7" customHeight="1" x14ac:dyDescent="0.25">
      <c r="A42" s="26"/>
      <c r="B42" s="38" t="s">
        <v>75</v>
      </c>
      <c r="C42" s="43">
        <f>SUMIF('Plano de Trabalho'!$F$4:$F$33,'Natureza de despesa'!B42,'Plano de Trabalho'!$T$4:$T$33)</f>
        <v>0</v>
      </c>
      <c r="D42" s="43">
        <f>SUMIF('Plano de Trabalho'!$F$4:$F$33,'Natureza de despesa'!B42,'Plano de Trabalho'!$U$4:$U$33)</f>
        <v>0</v>
      </c>
      <c r="E42" s="43">
        <f>SUMIF('Plano de Trabalho'!$F$4:$F$33,'Natureza de despesa'!B42,'Plano de Trabalho'!$V$4:$V$33)</f>
        <v>0</v>
      </c>
      <c r="F42" s="43">
        <f>SUMIF('Plano de Trabalho'!$F$4:$F$33,'Natureza de despesa'!B42,'Plano de Trabalho'!$W$4:$W$33)</f>
        <v>0</v>
      </c>
    </row>
    <row r="43" spans="1:6" ht="16.7" customHeight="1" x14ac:dyDescent="0.25">
      <c r="A43" s="26"/>
      <c r="B43" s="38" t="s">
        <v>76</v>
      </c>
      <c r="C43" s="43">
        <f>SUMIF('Plano de Trabalho'!$F$4:$F$33,'Natureza de despesa'!B43,'Plano de Trabalho'!$T$4:$T$33)</f>
        <v>0</v>
      </c>
      <c r="D43" s="43">
        <f>SUMIF('Plano de Trabalho'!$F$4:$F$33,'Natureza de despesa'!B43,'Plano de Trabalho'!$U$4:$U$33)</f>
        <v>0</v>
      </c>
      <c r="E43" s="43">
        <f>SUMIF('Plano de Trabalho'!$F$4:$F$33,'Natureza de despesa'!B43,'Plano de Trabalho'!$V$4:$V$33)</f>
        <v>0</v>
      </c>
      <c r="F43" s="43">
        <f>SUMIF('Plano de Trabalho'!$F$4:$F$33,'Natureza de despesa'!B43,'Plano de Trabalho'!$W$4:$W$33)</f>
        <v>300</v>
      </c>
    </row>
    <row r="44" spans="1:6" ht="16.7" customHeight="1" x14ac:dyDescent="0.25">
      <c r="A44" s="26"/>
      <c r="B44" s="29" t="s">
        <v>45</v>
      </c>
      <c r="C44" s="44">
        <f t="shared" ref="C44" si="20">SUM(C41:C43)</f>
        <v>0</v>
      </c>
      <c r="D44" s="44">
        <f t="shared" ref="D44" si="21">SUM(D41:D43)</f>
        <v>0</v>
      </c>
      <c r="E44" s="44">
        <f t="shared" ref="E44" si="22">SUM(E41:E43)</f>
        <v>0</v>
      </c>
      <c r="F44" s="44">
        <f t="shared" ref="F44" si="23">SUM(F41:F43)</f>
        <v>300</v>
      </c>
    </row>
    <row r="45" spans="1:6" ht="16.7" customHeight="1" x14ac:dyDescent="0.25">
      <c r="A45" s="26"/>
      <c r="B45" s="45" t="s">
        <v>77</v>
      </c>
      <c r="C45" s="46"/>
      <c r="D45" s="46"/>
      <c r="E45" s="46"/>
      <c r="F45" s="47"/>
    </row>
    <row r="46" spans="1:6" ht="16.7" customHeight="1" x14ac:dyDescent="0.25">
      <c r="A46" s="26"/>
      <c r="B46" s="38" t="s">
        <v>78</v>
      </c>
      <c r="C46" s="43">
        <f>SUMIF('Plano de Trabalho'!$F$4:$F$33,'Natureza de despesa'!B46,'Plano de Trabalho'!$T$4:$T$33)</f>
        <v>0</v>
      </c>
      <c r="D46" s="43">
        <f>SUMIF('Plano de Trabalho'!$F$4:$F$33,'Natureza de despesa'!B46,'Plano de Trabalho'!$U$4:$U$33)</f>
        <v>0</v>
      </c>
      <c r="E46" s="43">
        <f>SUMIF('Plano de Trabalho'!$F$4:$F$33,'Natureza de despesa'!B46,'Plano de Trabalho'!$V$4:$V$33)</f>
        <v>0</v>
      </c>
      <c r="F46" s="43">
        <f>SUMIF('Plano de Trabalho'!$F$4:$F$33,'Natureza de despesa'!B46,'Plano de Trabalho'!$W$4:$W$33)</f>
        <v>0</v>
      </c>
    </row>
    <row r="47" spans="1:6" ht="16.7" customHeight="1" x14ac:dyDescent="0.25">
      <c r="A47" s="26"/>
      <c r="B47" s="38" t="s">
        <v>79</v>
      </c>
      <c r="C47" s="43">
        <f>SUMIF('Plano de Trabalho'!$F$4:$F$33,'Natureza de despesa'!B47,'Plano de Trabalho'!$T$4:$T$33)</f>
        <v>0</v>
      </c>
      <c r="D47" s="43">
        <f>SUMIF('Plano de Trabalho'!$F$4:$F$33,'Natureza de despesa'!B47,'Plano de Trabalho'!$U$4:$U$33)</f>
        <v>0</v>
      </c>
      <c r="E47" s="43">
        <f>SUMIF('Plano de Trabalho'!$F$4:$F$33,'Natureza de despesa'!B47,'Plano de Trabalho'!$V$4:$V$33)</f>
        <v>0</v>
      </c>
      <c r="F47" s="43">
        <f>SUMIF('Plano de Trabalho'!$F$4:$F$33,'Natureza de despesa'!B47,'Plano de Trabalho'!$W$4:$W$33)</f>
        <v>0</v>
      </c>
    </row>
    <row r="48" spans="1:6" ht="16.7" customHeight="1" x14ac:dyDescent="0.25">
      <c r="A48" s="26"/>
      <c r="B48" s="29" t="s">
        <v>45</v>
      </c>
      <c r="C48" s="44">
        <f t="shared" ref="C48" si="24">SUM(C46:C47)</f>
        <v>0</v>
      </c>
      <c r="D48" s="44">
        <f t="shared" ref="D48" si="25">SUM(D46:D47)</f>
        <v>0</v>
      </c>
      <c r="E48" s="44">
        <f t="shared" ref="E48" si="26">SUM(E46:E47)</f>
        <v>0</v>
      </c>
      <c r="F48" s="44">
        <f t="shared" ref="F48" si="27">SUM(F46:F47)</f>
        <v>0</v>
      </c>
    </row>
    <row r="49" spans="1:6" ht="16.7" customHeight="1" x14ac:dyDescent="0.25">
      <c r="A49" s="26"/>
      <c r="B49" s="45" t="s">
        <v>80</v>
      </c>
      <c r="C49" s="46"/>
      <c r="D49" s="46"/>
      <c r="E49" s="46"/>
      <c r="F49" s="47"/>
    </row>
    <row r="50" spans="1:6" ht="16.7" customHeight="1" x14ac:dyDescent="0.25">
      <c r="A50" s="26"/>
      <c r="B50" s="38" t="s">
        <v>81</v>
      </c>
      <c r="C50" s="43">
        <f>SUMIF('Plano de Trabalho'!$F$4:$F$33,'Natureza de despesa'!B50,'Plano de Trabalho'!$T$4:$T$33)</f>
        <v>0</v>
      </c>
      <c r="D50" s="43">
        <f>SUMIF('Plano de Trabalho'!$F$4:$F$33,'Natureza de despesa'!B50,'Plano de Trabalho'!$U$4:$U$33)</f>
        <v>0</v>
      </c>
      <c r="E50" s="43">
        <f>SUMIF('Plano de Trabalho'!$F$4:$F$33,'Natureza de despesa'!B50,'Plano de Trabalho'!$V$4:$V$33)</f>
        <v>0</v>
      </c>
      <c r="F50" s="43">
        <f>SUMIF('Plano de Trabalho'!$F$4:$F$33,'Natureza de despesa'!B50,'Plano de Trabalho'!$W$4:$W$33)</f>
        <v>0</v>
      </c>
    </row>
    <row r="51" spans="1:6" ht="16.7" customHeight="1" x14ac:dyDescent="0.25">
      <c r="A51" s="26"/>
      <c r="B51" s="38" t="s">
        <v>82</v>
      </c>
      <c r="C51" s="43">
        <f>SUMIF('Plano de Trabalho'!$F$4:$F$33,'Natureza de despesa'!B51,'Plano de Trabalho'!$T$4:$T$33)</f>
        <v>0</v>
      </c>
      <c r="D51" s="43">
        <f>SUMIF('Plano de Trabalho'!$F$4:$F$33,'Natureza de despesa'!B51,'Plano de Trabalho'!$U$4:$U$33)</f>
        <v>0</v>
      </c>
      <c r="E51" s="43">
        <f>SUMIF('Plano de Trabalho'!$F$4:$F$33,'Natureza de despesa'!B51,'Plano de Trabalho'!$V$4:$V$33)</f>
        <v>0</v>
      </c>
      <c r="F51" s="43">
        <f>SUMIF('Plano de Trabalho'!$F$4:$F$33,'Natureza de despesa'!B51,'Plano de Trabalho'!$W$4:$W$33)</f>
        <v>0</v>
      </c>
    </row>
    <row r="52" spans="1:6" ht="16.7" customHeight="1" x14ac:dyDescent="0.25">
      <c r="A52" s="26"/>
      <c r="B52" s="29" t="s">
        <v>45</v>
      </c>
      <c r="C52" s="44">
        <f t="shared" ref="C52" si="28">SUM(C50:C51)</f>
        <v>0</v>
      </c>
      <c r="D52" s="44">
        <f t="shared" ref="D52" si="29">SUM(D50:D51)</f>
        <v>0</v>
      </c>
      <c r="E52" s="44">
        <f t="shared" ref="E52" si="30">SUM(E50:E51)</f>
        <v>0</v>
      </c>
      <c r="F52" s="44">
        <f t="shared" ref="F52" si="31">SUM(F50:F51)</f>
        <v>0</v>
      </c>
    </row>
    <row r="53" spans="1:6" ht="16.7" customHeight="1" x14ac:dyDescent="0.25">
      <c r="A53" s="26"/>
      <c r="B53" s="45" t="s">
        <v>83</v>
      </c>
      <c r="C53" s="46"/>
      <c r="D53" s="46"/>
      <c r="E53" s="46"/>
      <c r="F53" s="47"/>
    </row>
    <row r="54" spans="1:6" ht="17.45" customHeight="1" x14ac:dyDescent="0.25">
      <c r="A54" s="26"/>
      <c r="B54" s="38" t="s">
        <v>84</v>
      </c>
      <c r="C54" s="43">
        <f>SUMIF('Plano de Trabalho'!$F$4:$F$33,'Natureza de despesa'!B54,'Plano de Trabalho'!$T$4:$T$33)</f>
        <v>0</v>
      </c>
      <c r="D54" s="43">
        <f>SUMIF('Plano de Trabalho'!$F$4:$F$33,'Natureza de despesa'!B54,'Plano de Trabalho'!$U$4:$U$33)</f>
        <v>0</v>
      </c>
      <c r="E54" s="43">
        <f>SUMIF('Plano de Trabalho'!$F$4:$F$33,'Natureza de despesa'!B54,'Plano de Trabalho'!$V$4:$V$33)</f>
        <v>0</v>
      </c>
      <c r="F54" s="43">
        <f>SUMIF('Plano de Trabalho'!$F$4:$F$33,'Natureza de despesa'!B54,'Plano de Trabalho'!$W$4:$W$33)</f>
        <v>0</v>
      </c>
    </row>
    <row r="55" spans="1:6" ht="16.7" customHeight="1" x14ac:dyDescent="0.25">
      <c r="A55" s="26"/>
      <c r="B55" s="29" t="s">
        <v>45</v>
      </c>
      <c r="C55" s="44">
        <f t="shared" ref="C55" si="32">C54</f>
        <v>0</v>
      </c>
      <c r="D55" s="44">
        <f t="shared" ref="D55" si="33">D54</f>
        <v>0</v>
      </c>
      <c r="E55" s="44">
        <f t="shared" ref="E55" si="34">E54</f>
        <v>0</v>
      </c>
      <c r="F55" s="44">
        <f t="shared" ref="F55" si="35">F54</f>
        <v>0</v>
      </c>
    </row>
    <row r="56" spans="1:6" ht="16.7" customHeight="1" x14ac:dyDescent="0.25">
      <c r="A56" s="26"/>
      <c r="B56" s="45" t="s">
        <v>85</v>
      </c>
      <c r="C56" s="46"/>
      <c r="D56" s="46"/>
      <c r="E56" s="46"/>
      <c r="F56" s="47"/>
    </row>
    <row r="57" spans="1:6" ht="16.7" customHeight="1" x14ac:dyDescent="0.25">
      <c r="A57" s="26"/>
      <c r="B57" s="38" t="s">
        <v>86</v>
      </c>
      <c r="C57" s="43">
        <f>SUMIF('Plano de Trabalho'!$F$4:$F$33,'Natureza de despesa'!B57,'Plano de Trabalho'!$T$4:$T$33)</f>
        <v>0</v>
      </c>
      <c r="D57" s="43">
        <f>SUMIF('Plano de Trabalho'!$F$4:$F$33,'Natureza de despesa'!B57,'Plano de Trabalho'!$U$4:$U$33)</f>
        <v>0</v>
      </c>
      <c r="E57" s="43">
        <f>SUMIF('Plano de Trabalho'!$F$4:$F$33,'Natureza de despesa'!B57,'Plano de Trabalho'!$V$4:$V$33)</f>
        <v>0</v>
      </c>
      <c r="F57" s="43">
        <f>SUMIF('Plano de Trabalho'!$F$4:$F$33,'Natureza de despesa'!B57,'Plano de Trabalho'!$W$4:$W$33)</f>
        <v>0</v>
      </c>
    </row>
    <row r="58" spans="1:6" ht="16.7" customHeight="1" x14ac:dyDescent="0.25">
      <c r="A58" s="26"/>
      <c r="B58" s="38" t="s">
        <v>87</v>
      </c>
      <c r="C58" s="43">
        <f>SUMIF('Plano de Trabalho'!$F$4:$F$33,'Natureza de despesa'!B58,'Plano de Trabalho'!$T$4:$T$33)</f>
        <v>0</v>
      </c>
      <c r="D58" s="43">
        <f>SUMIF('Plano de Trabalho'!$F$4:$F$33,'Natureza de despesa'!B58,'Plano de Trabalho'!$U$4:$U$33)</f>
        <v>0</v>
      </c>
      <c r="E58" s="43">
        <f>SUMIF('Plano de Trabalho'!$F$4:$F$33,'Natureza de despesa'!B58,'Plano de Trabalho'!$V$4:$V$33)</f>
        <v>0</v>
      </c>
      <c r="F58" s="43">
        <f>SUMIF('Plano de Trabalho'!$F$4:$F$33,'Natureza de despesa'!B58,'Plano de Trabalho'!$W$4:$W$33)</f>
        <v>0</v>
      </c>
    </row>
    <row r="59" spans="1:6" ht="16.7" customHeight="1" x14ac:dyDescent="0.25">
      <c r="A59" s="26"/>
      <c r="B59" s="38" t="s">
        <v>88</v>
      </c>
      <c r="C59" s="43">
        <f>SUMIF('Plano de Trabalho'!$F$4:$F$33,'Natureza de despesa'!B59,'Plano de Trabalho'!$T$4:$T$33)</f>
        <v>0</v>
      </c>
      <c r="D59" s="43">
        <f>SUMIF('Plano de Trabalho'!$F$4:$F$33,'Natureza de despesa'!B59,'Plano de Trabalho'!$U$4:$U$33)</f>
        <v>0</v>
      </c>
      <c r="E59" s="43">
        <f>SUMIF('Plano de Trabalho'!$F$4:$F$33,'Natureza de despesa'!B59,'Plano de Trabalho'!$V$4:$V$33)</f>
        <v>0</v>
      </c>
      <c r="F59" s="43">
        <f>SUMIF('Plano de Trabalho'!$F$4:$F$33,'Natureza de despesa'!B59,'Plano de Trabalho'!$W$4:$W$33)</f>
        <v>0</v>
      </c>
    </row>
    <row r="60" spans="1:6" ht="16.7" customHeight="1" x14ac:dyDescent="0.25">
      <c r="A60" s="26"/>
      <c r="B60" s="29" t="s">
        <v>45</v>
      </c>
      <c r="C60" s="44">
        <f t="shared" ref="C60" si="36">SUM(C57:C59)</f>
        <v>0</v>
      </c>
      <c r="D60" s="44">
        <f t="shared" ref="D60" si="37">SUM(D57:D59)</f>
        <v>0</v>
      </c>
      <c r="E60" s="44">
        <f t="shared" ref="E60" si="38">SUM(E57:E59)</f>
        <v>0</v>
      </c>
      <c r="F60" s="44">
        <f t="shared" ref="F60" si="39">SUM(F57:F59)</f>
        <v>0</v>
      </c>
    </row>
    <row r="61" spans="1:6" ht="16.7" customHeight="1" x14ac:dyDescent="0.25">
      <c r="A61" s="26"/>
      <c r="B61" s="45" t="s">
        <v>89</v>
      </c>
      <c r="C61" s="46"/>
      <c r="D61" s="46"/>
      <c r="E61" s="46"/>
      <c r="F61" s="47"/>
    </row>
    <row r="62" spans="1:6" ht="16.7" customHeight="1" x14ac:dyDescent="0.25">
      <c r="A62" s="26"/>
      <c r="B62" s="38" t="s">
        <v>90</v>
      </c>
      <c r="C62" s="43">
        <f>SUMIF('Plano de Trabalho'!$F$4:$F$33,'Natureza de despesa'!B62,'Plano de Trabalho'!$T$4:$T$33)</f>
        <v>0</v>
      </c>
      <c r="D62" s="43">
        <f>SUMIF('Plano de Trabalho'!$F$4:$F$33,'Natureza de despesa'!B62,'Plano de Trabalho'!$U$4:$U$33)</f>
        <v>0</v>
      </c>
      <c r="E62" s="43">
        <f>SUMIF('Plano de Trabalho'!$F$4:$F$33,'Natureza de despesa'!B62,'Plano de Trabalho'!$V$4:$V$33)</f>
        <v>0</v>
      </c>
      <c r="F62" s="43">
        <f>SUMIF('Plano de Trabalho'!$F$4:$F$33,'Natureza de despesa'!B62,'Plano de Trabalho'!$W$4:$W$33)</f>
        <v>0</v>
      </c>
    </row>
    <row r="63" spans="1:6" ht="16.7" customHeight="1" x14ac:dyDescent="0.25">
      <c r="A63" s="26"/>
      <c r="B63" s="38" t="s">
        <v>91</v>
      </c>
      <c r="C63" s="43">
        <f>SUMIF('Plano de Trabalho'!$F$4:$F$33,'Natureza de despesa'!B63,'Plano de Trabalho'!$T$4:$T$33)</f>
        <v>0</v>
      </c>
      <c r="D63" s="43">
        <f>SUMIF('Plano de Trabalho'!$F$4:$F$33,'Natureza de despesa'!B63,'Plano de Trabalho'!$U$4:$U$33)</f>
        <v>0</v>
      </c>
      <c r="E63" s="43">
        <f>SUMIF('Plano de Trabalho'!$F$4:$F$33,'Natureza de despesa'!B63,'Plano de Trabalho'!$V$4:$V$33)</f>
        <v>0</v>
      </c>
      <c r="F63" s="43">
        <f>SUMIF('Plano de Trabalho'!$F$4:$F$33,'Natureza de despesa'!B63,'Plano de Trabalho'!$W$4:$W$33)</f>
        <v>0</v>
      </c>
    </row>
    <row r="64" spans="1:6" ht="16.7" customHeight="1" x14ac:dyDescent="0.25">
      <c r="A64" s="26"/>
      <c r="B64" s="38" t="s">
        <v>92</v>
      </c>
      <c r="C64" s="43">
        <f>SUMIF('Plano de Trabalho'!$F$4:$F$33,'Natureza de despesa'!B64,'Plano de Trabalho'!$T$4:$T$33)</f>
        <v>0</v>
      </c>
      <c r="D64" s="43">
        <f>SUMIF('Plano de Trabalho'!$F$4:$F$33,'Natureza de despesa'!B64,'Plano de Trabalho'!$U$4:$U$33)</f>
        <v>0</v>
      </c>
      <c r="E64" s="43">
        <f>SUMIF('Plano de Trabalho'!$F$4:$F$33,'Natureza de despesa'!B64,'Plano de Trabalho'!$V$4:$V$33)</f>
        <v>0</v>
      </c>
      <c r="F64" s="43">
        <f>SUMIF('Plano de Trabalho'!$F$4:$F$33,'Natureza de despesa'!B64,'Plano de Trabalho'!$W$4:$W$33)</f>
        <v>0</v>
      </c>
    </row>
    <row r="65" spans="1:6" ht="16.7" customHeight="1" x14ac:dyDescent="0.25">
      <c r="A65" s="26"/>
      <c r="B65" s="38" t="s">
        <v>93</v>
      </c>
      <c r="C65" s="43">
        <f>SUMIF('Plano de Trabalho'!$F$4:$F$33,'Natureza de despesa'!B65,'Plano de Trabalho'!$T$4:$T$33)</f>
        <v>0</v>
      </c>
      <c r="D65" s="43">
        <f>SUMIF('Plano de Trabalho'!$F$4:$F$33,'Natureza de despesa'!B65,'Plano de Trabalho'!$U$4:$U$33)</f>
        <v>0</v>
      </c>
      <c r="E65" s="43">
        <f>SUMIF('Plano de Trabalho'!$F$4:$F$33,'Natureza de despesa'!B65,'Plano de Trabalho'!$V$4:$V$33)</f>
        <v>0</v>
      </c>
      <c r="F65" s="43">
        <f>SUMIF('Plano de Trabalho'!$F$4:$F$33,'Natureza de despesa'!B65,'Plano de Trabalho'!$W$4:$W$33)</f>
        <v>0</v>
      </c>
    </row>
    <row r="66" spans="1:6" ht="16.7" customHeight="1" x14ac:dyDescent="0.25">
      <c r="A66" s="26"/>
      <c r="B66" s="38" t="s">
        <v>94</v>
      </c>
      <c r="C66" s="43">
        <f>SUMIF('Plano de Trabalho'!$F$4:$F$33,'Natureza de despesa'!B66,'Plano de Trabalho'!$T$4:$T$33)</f>
        <v>0</v>
      </c>
      <c r="D66" s="43">
        <f>SUMIF('Plano de Trabalho'!$F$4:$F$33,'Natureza de despesa'!B66,'Plano de Trabalho'!$U$4:$U$33)</f>
        <v>0</v>
      </c>
      <c r="E66" s="43">
        <f>SUMIF('Plano de Trabalho'!$F$4:$F$33,'Natureza de despesa'!B66,'Plano de Trabalho'!$V$4:$V$33)</f>
        <v>0</v>
      </c>
      <c r="F66" s="43">
        <f>SUMIF('Plano de Trabalho'!$F$4:$F$33,'Natureza de despesa'!B66,'Plano de Trabalho'!$W$4:$W$33)</f>
        <v>0</v>
      </c>
    </row>
    <row r="67" spans="1:6" ht="16.7" customHeight="1" x14ac:dyDescent="0.25">
      <c r="A67" s="26"/>
      <c r="B67" s="38" t="s">
        <v>95</v>
      </c>
      <c r="C67" s="43">
        <f>SUMIF('Plano de Trabalho'!$F$4:$F$33,'Natureza de despesa'!B67,'Plano de Trabalho'!$T$4:$T$33)</f>
        <v>0</v>
      </c>
      <c r="D67" s="43">
        <f>SUMIF('Plano de Trabalho'!$F$4:$F$33,'Natureza de despesa'!B67,'Plano de Trabalho'!$U$4:$U$33)</f>
        <v>0</v>
      </c>
      <c r="E67" s="43">
        <f>SUMIF('Plano de Trabalho'!$F$4:$F$33,'Natureza de despesa'!B67,'Plano de Trabalho'!$V$4:$V$33)</f>
        <v>0</v>
      </c>
      <c r="F67" s="43">
        <f>SUMIF('Plano de Trabalho'!$F$4:$F$33,'Natureza de despesa'!B67,'Plano de Trabalho'!$W$4:$W$33)</f>
        <v>0</v>
      </c>
    </row>
    <row r="68" spans="1:6" ht="17.45" customHeight="1" x14ac:dyDescent="0.25">
      <c r="A68" s="26"/>
      <c r="B68" s="38" t="s">
        <v>96</v>
      </c>
      <c r="C68" s="43">
        <f>SUMIF('Plano de Trabalho'!$F$4:$F$33,'Natureza de despesa'!B68,'Plano de Trabalho'!$T$4:$T$33)</f>
        <v>0</v>
      </c>
      <c r="D68" s="43">
        <f>SUMIF('Plano de Trabalho'!$F$4:$F$33,'Natureza de despesa'!B68,'Plano de Trabalho'!$U$4:$U$33)</f>
        <v>0</v>
      </c>
      <c r="E68" s="43">
        <f>SUMIF('Plano de Trabalho'!$F$4:$F$33,'Natureza de despesa'!B68,'Plano de Trabalho'!$V$4:$V$33)</f>
        <v>0</v>
      </c>
      <c r="F68" s="43">
        <f>SUMIF('Plano de Trabalho'!$F$4:$F$33,'Natureza de despesa'!B68,'Plano de Trabalho'!$W$4:$W$33)</f>
        <v>0</v>
      </c>
    </row>
    <row r="69" spans="1:6" ht="16.7" customHeight="1" x14ac:dyDescent="0.25">
      <c r="A69" s="26"/>
      <c r="B69" s="29" t="s">
        <v>45</v>
      </c>
      <c r="C69" s="44">
        <f t="shared" ref="C69" si="40">SUM(C62:C68)</f>
        <v>0</v>
      </c>
      <c r="D69" s="44">
        <f t="shared" ref="D69" si="41">SUM(D62:D68)</f>
        <v>0</v>
      </c>
      <c r="E69" s="44">
        <f t="shared" ref="E69" si="42">SUM(E62:E68)</f>
        <v>0</v>
      </c>
      <c r="F69" s="44">
        <f t="shared" ref="F69" si="43">SUM(F62:F68)</f>
        <v>0</v>
      </c>
    </row>
    <row r="70" spans="1:6" ht="16.7" customHeight="1" x14ac:dyDescent="0.25">
      <c r="A70" s="26"/>
      <c r="B70" s="45" t="s">
        <v>97</v>
      </c>
      <c r="C70" s="46"/>
      <c r="D70" s="46"/>
      <c r="E70" s="46"/>
      <c r="F70" s="47"/>
    </row>
    <row r="71" spans="1:6" ht="16.7" customHeight="1" x14ac:dyDescent="0.25">
      <c r="A71" s="26"/>
      <c r="B71" s="38" t="s">
        <v>98</v>
      </c>
      <c r="C71" s="43">
        <f>SUMIF('Plano de Trabalho'!$F$4:$F$33,'Natureza de despesa'!B71,'Plano de Trabalho'!$T$4:$T$33)</f>
        <v>0</v>
      </c>
      <c r="D71" s="43">
        <f>SUMIF('Plano de Trabalho'!$F$4:$F$33,'Natureza de despesa'!B71,'Plano de Trabalho'!$U$4:$U$33)</f>
        <v>0</v>
      </c>
      <c r="E71" s="43">
        <f>SUMIF('Plano de Trabalho'!$F$4:$F$33,'Natureza de despesa'!B71,'Plano de Trabalho'!$V$4:$V$33)</f>
        <v>0</v>
      </c>
      <c r="F71" s="43">
        <f>SUMIF('Plano de Trabalho'!$F$4:$F$33,'Natureza de despesa'!B71,'Plano de Trabalho'!$W$4:$W$33)</f>
        <v>0</v>
      </c>
    </row>
    <row r="72" spans="1:6" ht="16.7" customHeight="1" x14ac:dyDescent="0.25">
      <c r="A72" s="26"/>
      <c r="B72" s="38" t="s">
        <v>99</v>
      </c>
      <c r="C72" s="43">
        <f>SUMIF('Plano de Trabalho'!$F$4:$F$33,'Natureza de despesa'!B72,'Plano de Trabalho'!$T$4:$T$33)</f>
        <v>0</v>
      </c>
      <c r="D72" s="43">
        <f>SUMIF('Plano de Trabalho'!$F$4:$F$33,'Natureza de despesa'!B72,'Plano de Trabalho'!$U$4:$U$33)</f>
        <v>0</v>
      </c>
      <c r="E72" s="43">
        <f>SUMIF('Plano de Trabalho'!$F$4:$F$33,'Natureza de despesa'!B72,'Plano de Trabalho'!$V$4:$V$33)</f>
        <v>0</v>
      </c>
      <c r="F72" s="43">
        <f>SUMIF('Plano de Trabalho'!$F$4:$F$33,'Natureza de despesa'!B72,'Plano de Trabalho'!$W$4:$W$33)</f>
        <v>0</v>
      </c>
    </row>
    <row r="73" spans="1:6" ht="16.7" customHeight="1" x14ac:dyDescent="0.25">
      <c r="A73" s="26"/>
      <c r="B73" s="38" t="s">
        <v>100</v>
      </c>
      <c r="C73" s="43">
        <f>SUMIF('Plano de Trabalho'!$F$4:$F$33,'Natureza de despesa'!B73,'Plano de Trabalho'!$T$4:$T$33)</f>
        <v>0</v>
      </c>
      <c r="D73" s="43">
        <f>SUMIF('Plano de Trabalho'!$F$4:$F$33,'Natureza de despesa'!B73,'Plano de Trabalho'!$U$4:$U$33)</f>
        <v>0</v>
      </c>
      <c r="E73" s="43">
        <f>SUMIF('Plano de Trabalho'!$F$4:$F$33,'Natureza de despesa'!B73,'Plano de Trabalho'!$V$4:$V$33)</f>
        <v>0</v>
      </c>
      <c r="F73" s="43">
        <f>SUMIF('Plano de Trabalho'!$F$4:$F$33,'Natureza de despesa'!B73,'Plano de Trabalho'!$W$4:$W$33)</f>
        <v>0</v>
      </c>
    </row>
    <row r="74" spans="1:6" ht="16.7" customHeight="1" x14ac:dyDescent="0.25">
      <c r="A74" s="26"/>
      <c r="B74" s="38" t="s">
        <v>101</v>
      </c>
      <c r="C74" s="43">
        <f>SUMIF('Plano de Trabalho'!$F$4:$F$33,'Natureza de despesa'!B74,'Plano de Trabalho'!$T$4:$T$33)</f>
        <v>0</v>
      </c>
      <c r="D74" s="43">
        <f>SUMIF('Plano de Trabalho'!$F$4:$F$33,'Natureza de despesa'!B74,'Plano de Trabalho'!$U$4:$U$33)</f>
        <v>0</v>
      </c>
      <c r="E74" s="43">
        <f>SUMIF('Plano de Trabalho'!$F$4:$F$33,'Natureza de despesa'!B74,'Plano de Trabalho'!$V$4:$V$33)</f>
        <v>0</v>
      </c>
      <c r="F74" s="43">
        <f>SUMIF('Plano de Trabalho'!$F$4:$F$33,'Natureza de despesa'!B74,'Plano de Trabalho'!$W$4:$W$33)</f>
        <v>0</v>
      </c>
    </row>
    <row r="75" spans="1:6" ht="16.7" customHeight="1" x14ac:dyDescent="0.25">
      <c r="A75" s="26"/>
      <c r="B75" s="38" t="s">
        <v>102</v>
      </c>
      <c r="C75" s="43">
        <f>SUMIF('Plano de Trabalho'!$F$4:$F$33,'Natureza de despesa'!B75,'Plano de Trabalho'!$T$4:$T$33)</f>
        <v>0</v>
      </c>
      <c r="D75" s="43">
        <f>SUMIF('Plano de Trabalho'!$F$4:$F$33,'Natureza de despesa'!B75,'Plano de Trabalho'!$U$4:$U$33)</f>
        <v>0</v>
      </c>
      <c r="E75" s="43">
        <f>SUMIF('Plano de Trabalho'!$F$4:$F$33,'Natureza de despesa'!B75,'Plano de Trabalho'!$V$4:$V$33)</f>
        <v>0</v>
      </c>
      <c r="F75" s="43">
        <f>SUMIF('Plano de Trabalho'!$F$4:$F$33,'Natureza de despesa'!B75,'Plano de Trabalho'!$W$4:$W$33)</f>
        <v>0</v>
      </c>
    </row>
    <row r="76" spans="1:6" ht="16.7" customHeight="1" x14ac:dyDescent="0.25">
      <c r="A76" s="26"/>
      <c r="B76" s="29" t="s">
        <v>45</v>
      </c>
      <c r="C76" s="44">
        <f>SUM(C71:C75)</f>
        <v>0</v>
      </c>
      <c r="D76" s="44">
        <f t="shared" ref="D76:F76" si="44">SUM(D71:D75)</f>
        <v>0</v>
      </c>
      <c r="E76" s="44">
        <f t="shared" si="44"/>
        <v>0</v>
      </c>
      <c r="F76" s="44">
        <f t="shared" si="44"/>
        <v>0</v>
      </c>
    </row>
    <row r="77" spans="1:6" ht="16.7" customHeight="1" x14ac:dyDescent="0.25">
      <c r="A77" s="26"/>
      <c r="B77" s="45" t="s">
        <v>103</v>
      </c>
      <c r="C77" s="46"/>
      <c r="D77" s="46"/>
      <c r="E77" s="46"/>
      <c r="F77" s="47"/>
    </row>
    <row r="78" spans="1:6" ht="16.7" customHeight="1" x14ac:dyDescent="0.25">
      <c r="A78" s="26"/>
      <c r="B78" s="38" t="s">
        <v>104</v>
      </c>
      <c r="C78" s="43">
        <f>SUMIF('Plano de Trabalho'!$F$4:$F$33,'Natureza de despesa'!B78,'Plano de Trabalho'!$T$4:$T$33)</f>
        <v>0</v>
      </c>
      <c r="D78" s="43">
        <f>SUMIF('Plano de Trabalho'!$F$4:$F$33,'Natureza de despesa'!B78,'Plano de Trabalho'!$U$4:$U$33)</f>
        <v>0</v>
      </c>
      <c r="E78" s="43">
        <f>SUMIF('Plano de Trabalho'!$F$4:$F$33,'Natureza de despesa'!B78,'Plano de Trabalho'!$V$4:$V$33)</f>
        <v>0</v>
      </c>
      <c r="F78" s="43">
        <f>SUMIF('Plano de Trabalho'!$F$4:$F$33,'Natureza de despesa'!B78,'Plano de Trabalho'!$W$4:$W$33)</f>
        <v>0</v>
      </c>
    </row>
    <row r="79" spans="1:6" ht="16.7" customHeight="1" x14ac:dyDescent="0.25">
      <c r="A79" s="26"/>
      <c r="B79" s="38" t="s">
        <v>105</v>
      </c>
      <c r="C79" s="43">
        <f>SUMIF('Plano de Trabalho'!$F$4:$F$33,'Natureza de despesa'!B79,'Plano de Trabalho'!$T$4:$T$33)</f>
        <v>0</v>
      </c>
      <c r="D79" s="43">
        <f>SUMIF('Plano de Trabalho'!$F$4:$F$33,'Natureza de despesa'!B79,'Plano de Trabalho'!$U$4:$U$33)</f>
        <v>0</v>
      </c>
      <c r="E79" s="43">
        <f>SUMIF('Plano de Trabalho'!$F$4:$F$33,'Natureza de despesa'!B79,'Plano de Trabalho'!$V$4:$V$33)</f>
        <v>0</v>
      </c>
      <c r="F79" s="43">
        <f>SUMIF('Plano de Trabalho'!$F$4:$F$33,'Natureza de despesa'!B79,'Plano de Trabalho'!$W$4:$W$33)</f>
        <v>0</v>
      </c>
    </row>
    <row r="80" spans="1:6" ht="16.7" customHeight="1" x14ac:dyDescent="0.25">
      <c r="A80" s="26"/>
      <c r="B80" s="38" t="s">
        <v>106</v>
      </c>
      <c r="C80" s="43">
        <f>SUMIF('Plano de Trabalho'!$F$4:$F$33,'Natureza de despesa'!B80,'Plano de Trabalho'!$T$4:$T$33)</f>
        <v>0</v>
      </c>
      <c r="D80" s="43">
        <f>SUMIF('Plano de Trabalho'!$F$4:$F$33,'Natureza de despesa'!B80,'Plano de Trabalho'!$U$4:$U$33)</f>
        <v>0</v>
      </c>
      <c r="E80" s="43">
        <f>SUMIF('Plano de Trabalho'!$F$4:$F$33,'Natureza de despesa'!B80,'Plano de Trabalho'!$V$4:$V$33)</f>
        <v>0</v>
      </c>
      <c r="F80" s="43">
        <f>SUMIF('Plano de Trabalho'!$F$4:$F$33,'Natureza de despesa'!B80,'Plano de Trabalho'!$W$4:$W$33)</f>
        <v>0</v>
      </c>
    </row>
    <row r="81" spans="1:6" ht="16.7" customHeight="1" x14ac:dyDescent="0.25">
      <c r="A81" s="26"/>
      <c r="B81" s="38" t="s">
        <v>107</v>
      </c>
      <c r="C81" s="43">
        <f>SUMIF('Plano de Trabalho'!$F$4:$F$33,'Natureza de despesa'!B81,'Plano de Trabalho'!$T$4:$T$33)</f>
        <v>0</v>
      </c>
      <c r="D81" s="43">
        <f>SUMIF('Plano de Trabalho'!$F$4:$F$33,'Natureza de despesa'!B81,'Plano de Trabalho'!$U$4:$U$33)</f>
        <v>0</v>
      </c>
      <c r="E81" s="43">
        <f>SUMIF('Plano de Trabalho'!$F$4:$F$33,'Natureza de despesa'!B81,'Plano de Trabalho'!$V$4:$V$33)</f>
        <v>0</v>
      </c>
      <c r="F81" s="43">
        <f>SUMIF('Plano de Trabalho'!$F$4:$F$33,'Natureza de despesa'!B81,'Plano de Trabalho'!$W$4:$W$33)</f>
        <v>0</v>
      </c>
    </row>
    <row r="82" spans="1:6" ht="16.7" customHeight="1" x14ac:dyDescent="0.25">
      <c r="A82" s="26"/>
      <c r="B82" s="38" t="s">
        <v>108</v>
      </c>
      <c r="C82" s="43">
        <f>SUMIF('Plano de Trabalho'!$F$4:$F$33,'Natureza de despesa'!B82,'Plano de Trabalho'!$T$4:$T$33)</f>
        <v>0</v>
      </c>
      <c r="D82" s="43">
        <f>SUMIF('Plano de Trabalho'!$F$4:$F$33,'Natureza de despesa'!B82,'Plano de Trabalho'!$U$4:$U$33)</f>
        <v>0</v>
      </c>
      <c r="E82" s="43">
        <f>SUMIF('Plano de Trabalho'!$F$4:$F$33,'Natureza de despesa'!B82,'Plano de Trabalho'!$V$4:$V$33)</f>
        <v>0</v>
      </c>
      <c r="F82" s="43">
        <f>SUMIF('Plano de Trabalho'!$F$4:$F$33,'Natureza de despesa'!B82,'Plano de Trabalho'!$W$4:$W$33)</f>
        <v>0</v>
      </c>
    </row>
    <row r="83" spans="1:6" ht="17.45" customHeight="1" x14ac:dyDescent="0.25">
      <c r="A83" s="26"/>
      <c r="B83" s="38" t="s">
        <v>109</v>
      </c>
      <c r="C83" s="43">
        <f>SUMIF('Plano de Trabalho'!$F$4:$F$33,'Natureza de despesa'!B83,'Plano de Trabalho'!$T$4:$T$33)</f>
        <v>0</v>
      </c>
      <c r="D83" s="43">
        <f>SUMIF('Plano de Trabalho'!$F$4:$F$33,'Natureza de despesa'!B83,'Plano de Trabalho'!$U$4:$U$33)</f>
        <v>0</v>
      </c>
      <c r="E83" s="43">
        <f>SUMIF('Plano de Trabalho'!$F$4:$F$33,'Natureza de despesa'!B83,'Plano de Trabalho'!$V$4:$V$33)</f>
        <v>0</v>
      </c>
      <c r="F83" s="43">
        <f>SUMIF('Plano de Trabalho'!$F$4:$F$33,'Natureza de despesa'!B83,'Plano de Trabalho'!$W$4:$W$33)</f>
        <v>0</v>
      </c>
    </row>
    <row r="84" spans="1:6" ht="16.7" customHeight="1" x14ac:dyDescent="0.25">
      <c r="A84" s="26"/>
      <c r="B84" s="38" t="s">
        <v>110</v>
      </c>
      <c r="C84" s="43">
        <f>SUMIF('Plano de Trabalho'!$F$4:$F$33,'Natureza de despesa'!B84,'Plano de Trabalho'!$T$4:$T$33)</f>
        <v>0</v>
      </c>
      <c r="D84" s="43">
        <f>SUMIF('Plano de Trabalho'!$F$4:$F$33,'Natureza de despesa'!B84,'Plano de Trabalho'!$U$4:$U$33)</f>
        <v>0</v>
      </c>
      <c r="E84" s="43">
        <f>SUMIF('Plano de Trabalho'!$F$4:$F$33,'Natureza de despesa'!B84,'Plano de Trabalho'!$V$4:$V$33)</f>
        <v>0</v>
      </c>
      <c r="F84" s="43">
        <f>SUMIF('Plano de Trabalho'!$F$4:$F$33,'Natureza de despesa'!B84,'Plano de Trabalho'!$W$4:$W$33)</f>
        <v>0</v>
      </c>
    </row>
    <row r="85" spans="1:6" ht="16.7" customHeight="1" x14ac:dyDescent="0.25">
      <c r="A85" s="26"/>
      <c r="B85" s="38" t="s">
        <v>111</v>
      </c>
      <c r="C85" s="43">
        <f>SUMIF('Plano de Trabalho'!$F$4:$F$33,'Natureza de despesa'!B85,'Plano de Trabalho'!$T$4:$T$33)</f>
        <v>0</v>
      </c>
      <c r="D85" s="43">
        <f>SUMIF('Plano de Trabalho'!$F$4:$F$33,'Natureza de despesa'!B85,'Plano de Trabalho'!$U$4:$U$33)</f>
        <v>0</v>
      </c>
      <c r="E85" s="43">
        <f>SUMIF('Plano de Trabalho'!$F$4:$F$33,'Natureza de despesa'!B85,'Plano de Trabalho'!$V$4:$V$33)</f>
        <v>0</v>
      </c>
      <c r="F85" s="43">
        <f>SUMIF('Plano de Trabalho'!$F$4:$F$33,'Natureza de despesa'!B85,'Plano de Trabalho'!$W$4:$W$33)</f>
        <v>0</v>
      </c>
    </row>
    <row r="86" spans="1:6" ht="16.7" customHeight="1" x14ac:dyDescent="0.25">
      <c r="A86" s="26"/>
      <c r="B86" s="38" t="s">
        <v>112</v>
      </c>
      <c r="C86" s="43">
        <f>SUMIF('Plano de Trabalho'!$F$4:$F$33,'Natureza de despesa'!B86,'Plano de Trabalho'!$T$4:$T$33)</f>
        <v>0</v>
      </c>
      <c r="D86" s="43">
        <f>SUMIF('Plano de Trabalho'!$F$4:$F$33,'Natureza de despesa'!B86,'Plano de Trabalho'!$U$4:$U$33)</f>
        <v>0</v>
      </c>
      <c r="E86" s="43">
        <f>SUMIF('Plano de Trabalho'!$F$4:$F$33,'Natureza de despesa'!B86,'Plano de Trabalho'!$V$4:$V$33)</f>
        <v>0</v>
      </c>
      <c r="F86" s="43">
        <f>SUMIF('Plano de Trabalho'!$F$4:$F$33,'Natureza de despesa'!B86,'Plano de Trabalho'!$W$4:$W$33)</f>
        <v>0</v>
      </c>
    </row>
    <row r="87" spans="1:6" ht="16.7" customHeight="1" x14ac:dyDescent="0.25">
      <c r="A87" s="26"/>
      <c r="B87" s="38" t="s">
        <v>113</v>
      </c>
      <c r="C87" s="43">
        <f>SUMIF('Plano de Trabalho'!$F$4:$F$33,'Natureza de despesa'!B87,'Plano de Trabalho'!$T$4:$T$33)</f>
        <v>0</v>
      </c>
      <c r="D87" s="43">
        <f>SUMIF('Plano de Trabalho'!$F$4:$F$33,'Natureza de despesa'!B87,'Plano de Trabalho'!$U$4:$U$33)</f>
        <v>0</v>
      </c>
      <c r="E87" s="43">
        <f>SUMIF('Plano de Trabalho'!$F$4:$F$33,'Natureza de despesa'!B87,'Plano de Trabalho'!$V$4:$V$33)</f>
        <v>0</v>
      </c>
      <c r="F87" s="43">
        <f>SUMIF('Plano de Trabalho'!$F$4:$F$33,'Natureza de despesa'!B87,'Plano de Trabalho'!$W$4:$W$33)</f>
        <v>0</v>
      </c>
    </row>
    <row r="88" spans="1:6" ht="16.7" customHeight="1" x14ac:dyDescent="0.25">
      <c r="A88" s="26"/>
      <c r="B88" s="38" t="s">
        <v>114</v>
      </c>
      <c r="C88" s="43">
        <f>SUMIF('Plano de Trabalho'!$F$4:$F$33,'Natureza de despesa'!B88,'Plano de Trabalho'!$T$4:$T$33)</f>
        <v>0</v>
      </c>
      <c r="D88" s="43">
        <f>SUMIF('Plano de Trabalho'!$F$4:$F$33,'Natureza de despesa'!B88,'Plano de Trabalho'!$U$4:$U$33)</f>
        <v>0</v>
      </c>
      <c r="E88" s="43">
        <f>SUMIF('Plano de Trabalho'!$F$4:$F$33,'Natureza de despesa'!B88,'Plano de Trabalho'!$V$4:$V$33)</f>
        <v>0</v>
      </c>
      <c r="F88" s="43">
        <f>SUMIF('Plano de Trabalho'!$F$4:$F$33,'Natureza de despesa'!B88,'Plano de Trabalho'!$W$4:$W$33)</f>
        <v>0</v>
      </c>
    </row>
    <row r="89" spans="1:6" ht="16.7" customHeight="1" x14ac:dyDescent="0.25">
      <c r="A89" s="26"/>
      <c r="B89" s="38" t="s">
        <v>115</v>
      </c>
      <c r="C89" s="43">
        <f>SUMIF('Plano de Trabalho'!$F$4:$F$33,'Natureza de despesa'!B89,'Plano de Trabalho'!$T$4:$T$33)</f>
        <v>0</v>
      </c>
      <c r="D89" s="43">
        <f>SUMIF('Plano de Trabalho'!$F$4:$F$33,'Natureza de despesa'!B89,'Plano de Trabalho'!$U$4:$U$33)</f>
        <v>0</v>
      </c>
      <c r="E89" s="43">
        <f>SUMIF('Plano de Trabalho'!$F$4:$F$33,'Natureza de despesa'!B89,'Plano de Trabalho'!$V$4:$V$33)</f>
        <v>0</v>
      </c>
      <c r="F89" s="43">
        <f>SUMIF('Plano de Trabalho'!$F$4:$F$33,'Natureza de despesa'!B89,'Plano de Trabalho'!$W$4:$W$33)</f>
        <v>0</v>
      </c>
    </row>
    <row r="90" spans="1:6" ht="16.7" customHeight="1" x14ac:dyDescent="0.25">
      <c r="A90" s="26"/>
      <c r="B90" s="29" t="s">
        <v>45</v>
      </c>
      <c r="C90" s="44">
        <f>SUM(C78:C89)</f>
        <v>0</v>
      </c>
      <c r="D90" s="44">
        <f t="shared" ref="D90:F90" si="45">SUM(D78:D89)</f>
        <v>0</v>
      </c>
      <c r="E90" s="44">
        <f t="shared" si="45"/>
        <v>0</v>
      </c>
      <c r="F90" s="44">
        <f t="shared" si="45"/>
        <v>0</v>
      </c>
    </row>
    <row r="91" spans="1:6" ht="16.7" customHeight="1" x14ac:dyDescent="0.25">
      <c r="A91" s="26"/>
      <c r="B91" s="45" t="s">
        <v>116</v>
      </c>
      <c r="C91" s="46"/>
      <c r="D91" s="46"/>
      <c r="E91" s="46"/>
      <c r="F91" s="47"/>
    </row>
    <row r="92" spans="1:6" ht="16.7" customHeight="1" x14ac:dyDescent="0.25">
      <c r="A92" s="26"/>
      <c r="B92" s="38" t="s">
        <v>117</v>
      </c>
      <c r="C92" s="43">
        <f>SUMIF('Plano de Trabalho'!$F$4:$F$33,'Natureza de despesa'!B92,'Plano de Trabalho'!$T$4:$T$33)</f>
        <v>0</v>
      </c>
      <c r="D92" s="43">
        <f>SUMIF('Plano de Trabalho'!$F$4:$F$33,'Natureza de despesa'!B92,'Plano de Trabalho'!$U$4:$U$33)</f>
        <v>0</v>
      </c>
      <c r="E92" s="43">
        <f>SUMIF('Plano de Trabalho'!$F$4:$F$33,'Natureza de despesa'!B92,'Plano de Trabalho'!$V$4:$V$33)</f>
        <v>0</v>
      </c>
      <c r="F92" s="43">
        <f>SUMIF('Plano de Trabalho'!$F$4:$F$33,'Natureza de despesa'!B92,'Plano de Trabalho'!$W$4:$W$33)</f>
        <v>0</v>
      </c>
    </row>
    <row r="93" spans="1:6" ht="16.7" customHeight="1" x14ac:dyDescent="0.25">
      <c r="A93" s="26"/>
      <c r="B93" s="38" t="s">
        <v>118</v>
      </c>
      <c r="C93" s="43">
        <f>SUMIF('Plano de Trabalho'!$F$4:$F$33,'Natureza de despesa'!B93,'Plano de Trabalho'!$T$4:$T$33)</f>
        <v>0</v>
      </c>
      <c r="D93" s="43">
        <f>SUMIF('Plano de Trabalho'!$F$4:$F$33,'Natureza de despesa'!B93,'Plano de Trabalho'!$U$4:$U$33)</f>
        <v>0</v>
      </c>
      <c r="E93" s="43">
        <f>SUMIF('Plano de Trabalho'!$F$4:$F$33,'Natureza de despesa'!B93,'Plano de Trabalho'!$V$4:$V$33)</f>
        <v>0</v>
      </c>
      <c r="F93" s="43">
        <f>SUMIF('Plano de Trabalho'!$F$4:$F$33,'Natureza de despesa'!B93,'Plano de Trabalho'!$W$4:$W$33)</f>
        <v>0</v>
      </c>
    </row>
    <row r="94" spans="1:6" ht="16.7" customHeight="1" x14ac:dyDescent="0.25">
      <c r="A94" s="26"/>
      <c r="B94" s="38" t="s">
        <v>119</v>
      </c>
      <c r="C94" s="43">
        <f>SUMIF('Plano de Trabalho'!$F$4:$F$33,'Natureza de despesa'!B94,'Plano de Trabalho'!$T$4:$T$33)</f>
        <v>0</v>
      </c>
      <c r="D94" s="43">
        <f>SUMIF('Plano de Trabalho'!$F$4:$F$33,'Natureza de despesa'!B94,'Plano de Trabalho'!$U$4:$U$33)</f>
        <v>0</v>
      </c>
      <c r="E94" s="43">
        <f>SUMIF('Plano de Trabalho'!$F$4:$F$33,'Natureza de despesa'!B94,'Plano de Trabalho'!$V$4:$V$33)</f>
        <v>0</v>
      </c>
      <c r="F94" s="43">
        <f>SUMIF('Plano de Trabalho'!$F$4:$F$33,'Natureza de despesa'!B94,'Plano de Trabalho'!$W$4:$W$33)</f>
        <v>0</v>
      </c>
    </row>
    <row r="95" spans="1:6" ht="16.7" customHeight="1" x14ac:dyDescent="0.25">
      <c r="A95" s="26"/>
      <c r="B95" s="38" t="s">
        <v>120</v>
      </c>
      <c r="C95" s="43">
        <f>SUMIF('Plano de Trabalho'!$F$4:$F$33,'Natureza de despesa'!B95,'Plano de Trabalho'!$T$4:$T$33)</f>
        <v>0</v>
      </c>
      <c r="D95" s="43">
        <f>SUMIF('Plano de Trabalho'!$F$4:$F$33,'Natureza de despesa'!B95,'Plano de Trabalho'!$U$4:$U$33)</f>
        <v>0</v>
      </c>
      <c r="E95" s="43">
        <f>SUMIF('Plano de Trabalho'!$F$4:$F$33,'Natureza de despesa'!B95,'Plano de Trabalho'!$V$4:$V$33)</f>
        <v>0</v>
      </c>
      <c r="F95" s="43">
        <f>SUMIF('Plano de Trabalho'!$F$4:$F$33,'Natureza de despesa'!B95,'Plano de Trabalho'!$W$4:$W$33)</f>
        <v>0</v>
      </c>
    </row>
    <row r="96" spans="1:6" ht="17.45" customHeight="1" x14ac:dyDescent="0.25">
      <c r="A96" s="26"/>
      <c r="B96" s="38" t="s">
        <v>121</v>
      </c>
      <c r="C96" s="43">
        <f>SUMIF('Plano de Trabalho'!$F$4:$F$33,'Natureza de despesa'!B96,'Plano de Trabalho'!$T$4:$T$33)</f>
        <v>0</v>
      </c>
      <c r="D96" s="43">
        <f>SUMIF('Plano de Trabalho'!$F$4:$F$33,'Natureza de despesa'!B96,'Plano de Trabalho'!$U$4:$U$33)</f>
        <v>0</v>
      </c>
      <c r="E96" s="43">
        <f>SUMIF('Plano de Trabalho'!$F$4:$F$33,'Natureza de despesa'!B96,'Plano de Trabalho'!$V$4:$V$33)</f>
        <v>0</v>
      </c>
      <c r="F96" s="43">
        <f>SUMIF('Plano de Trabalho'!$F$4:$F$33,'Natureza de despesa'!B96,'Plano de Trabalho'!$W$4:$W$33)</f>
        <v>0</v>
      </c>
    </row>
    <row r="97" spans="1:6" ht="16.7" customHeight="1" x14ac:dyDescent="0.25">
      <c r="A97" s="26"/>
      <c r="B97" s="38" t="s">
        <v>122</v>
      </c>
      <c r="C97" s="43">
        <f>SUMIF('Plano de Trabalho'!$F$4:$F$33,'Natureza de despesa'!B97,'Plano de Trabalho'!$T$4:$T$33)</f>
        <v>0</v>
      </c>
      <c r="D97" s="43">
        <f>SUMIF('Plano de Trabalho'!$F$4:$F$33,'Natureza de despesa'!B97,'Plano de Trabalho'!$U$4:$U$33)</f>
        <v>0</v>
      </c>
      <c r="E97" s="43">
        <f>SUMIF('Plano de Trabalho'!$F$4:$F$33,'Natureza de despesa'!B97,'Plano de Trabalho'!$V$4:$V$33)</f>
        <v>0</v>
      </c>
      <c r="F97" s="43">
        <f>SUMIF('Plano de Trabalho'!$F$4:$F$33,'Natureza de despesa'!B97,'Plano de Trabalho'!$W$4:$W$33)</f>
        <v>0</v>
      </c>
    </row>
    <row r="98" spans="1:6" ht="16.7" customHeight="1" x14ac:dyDescent="0.25">
      <c r="A98" s="26"/>
      <c r="B98" s="38" t="s">
        <v>123</v>
      </c>
      <c r="C98" s="43">
        <f>SUMIF('Plano de Trabalho'!$F$4:$F$33,'Natureza de despesa'!B98,'Plano de Trabalho'!$T$4:$T$33)</f>
        <v>0</v>
      </c>
      <c r="D98" s="43">
        <f>SUMIF('Plano de Trabalho'!$F$4:$F$33,'Natureza de despesa'!B98,'Plano de Trabalho'!$U$4:$U$33)</f>
        <v>0</v>
      </c>
      <c r="E98" s="43">
        <f>SUMIF('Plano de Trabalho'!$F$4:$F$33,'Natureza de despesa'!B98,'Plano de Trabalho'!$V$4:$V$33)</f>
        <v>0</v>
      </c>
      <c r="F98" s="43">
        <f>SUMIF('Plano de Trabalho'!$F$4:$F$33,'Natureza de despesa'!B98,'Plano de Trabalho'!$W$4:$W$33)</f>
        <v>0</v>
      </c>
    </row>
    <row r="99" spans="1:6" ht="16.7" customHeight="1" x14ac:dyDescent="0.25">
      <c r="A99" s="26"/>
      <c r="B99" s="29" t="s">
        <v>45</v>
      </c>
      <c r="C99" s="44">
        <f t="shared" ref="C99:D99" si="46">SUM(C92:C98)</f>
        <v>0</v>
      </c>
      <c r="D99" s="44">
        <f t="shared" ref="D99" si="47">SUM(D92:D98)</f>
        <v>0</v>
      </c>
      <c r="E99" s="44">
        <f t="shared" ref="E99" si="48">SUM(E92:E98)</f>
        <v>0</v>
      </c>
      <c r="F99" s="44">
        <f t="shared" ref="F99" si="49">SUM(F92:F98)</f>
        <v>0</v>
      </c>
    </row>
    <row r="100" spans="1:6" ht="16.7" customHeight="1" x14ac:dyDescent="0.25">
      <c r="A100" s="26"/>
      <c r="B100" s="45" t="s">
        <v>124</v>
      </c>
      <c r="C100" s="46"/>
      <c r="D100" s="46"/>
      <c r="E100" s="46"/>
      <c r="F100" s="47"/>
    </row>
    <row r="101" spans="1:6" ht="16.7" customHeight="1" x14ac:dyDescent="0.25">
      <c r="A101" s="26"/>
      <c r="B101" s="38" t="s">
        <v>125</v>
      </c>
      <c r="C101" s="43">
        <f>SUMIF('Plano de Trabalho'!$F$4:$F$33,'Natureza de despesa'!B101,'Plano de Trabalho'!$T$4:$T$33)</f>
        <v>0</v>
      </c>
      <c r="D101" s="43">
        <f>SUMIF('Plano de Trabalho'!$F$4:$F$33,'Natureza de despesa'!B101,'Plano de Trabalho'!$U$4:$U$33)</f>
        <v>0</v>
      </c>
      <c r="E101" s="43">
        <f>SUMIF('Plano de Trabalho'!$F$4:$F$33,'Natureza de despesa'!B101,'Plano de Trabalho'!$V$4:$V$33)</f>
        <v>0</v>
      </c>
      <c r="F101" s="43">
        <f>SUMIF('Plano de Trabalho'!$F$4:$F$33,'Natureza de despesa'!B101,'Plano de Trabalho'!$W$4:$W$33)</f>
        <v>0</v>
      </c>
    </row>
    <row r="102" spans="1:6" ht="16.7" customHeight="1" x14ac:dyDescent="0.25">
      <c r="A102" s="26"/>
      <c r="B102" s="38" t="s">
        <v>126</v>
      </c>
      <c r="C102" s="43">
        <f>SUMIF('Plano de Trabalho'!$F$4:$F$33,'Natureza de despesa'!B102,'Plano de Trabalho'!$T$4:$T$33)</f>
        <v>0</v>
      </c>
      <c r="D102" s="43">
        <f>SUMIF('Plano de Trabalho'!$F$4:$F$33,'Natureza de despesa'!B102,'Plano de Trabalho'!$U$4:$U$33)</f>
        <v>0</v>
      </c>
      <c r="E102" s="43">
        <f>SUMIF('Plano de Trabalho'!$F$4:$F$33,'Natureza de despesa'!B102,'Plano de Trabalho'!$V$4:$V$33)</f>
        <v>0</v>
      </c>
      <c r="F102" s="43">
        <f>SUMIF('Plano de Trabalho'!$F$4:$F$33,'Natureza de despesa'!B102,'Plano de Trabalho'!$W$4:$W$33)</f>
        <v>0</v>
      </c>
    </row>
    <row r="103" spans="1:6" ht="16.7" customHeight="1" x14ac:dyDescent="0.25">
      <c r="A103" s="26"/>
      <c r="B103" s="38" t="s">
        <v>127</v>
      </c>
      <c r="C103" s="43">
        <f>SUMIF('Plano de Trabalho'!$F$4:$F$33,'Natureza de despesa'!B103,'Plano de Trabalho'!$T$4:$T$33)</f>
        <v>0</v>
      </c>
      <c r="D103" s="43">
        <f>SUMIF('Plano de Trabalho'!$F$4:$F$33,'Natureza de despesa'!B103,'Plano de Trabalho'!$U$4:$U$33)</f>
        <v>0</v>
      </c>
      <c r="E103" s="43">
        <f>SUMIF('Plano de Trabalho'!$F$4:$F$33,'Natureza de despesa'!B103,'Plano de Trabalho'!$V$4:$V$33)</f>
        <v>0</v>
      </c>
      <c r="F103" s="43">
        <f>SUMIF('Plano de Trabalho'!$F$4:$F$33,'Natureza de despesa'!B103,'Plano de Trabalho'!$W$4:$W$33)</f>
        <v>0</v>
      </c>
    </row>
    <row r="104" spans="1:6" ht="16.7" customHeight="1" x14ac:dyDescent="0.25">
      <c r="A104" s="26"/>
      <c r="B104" s="38" t="s">
        <v>128</v>
      </c>
      <c r="C104" s="43">
        <f>SUMIF('Plano de Trabalho'!$F$4:$F$33,'Natureza de despesa'!B104,'Plano de Trabalho'!$T$4:$T$33)</f>
        <v>0</v>
      </c>
      <c r="D104" s="43">
        <f>SUMIF('Plano de Trabalho'!$F$4:$F$33,'Natureza de despesa'!B104,'Plano de Trabalho'!$U$4:$U$33)</f>
        <v>0</v>
      </c>
      <c r="E104" s="43">
        <f>SUMIF('Plano de Trabalho'!$F$4:$F$33,'Natureza de despesa'!B104,'Plano de Trabalho'!$V$4:$V$33)</f>
        <v>0</v>
      </c>
      <c r="F104" s="43">
        <f>SUMIF('Plano de Trabalho'!$F$4:$F$33,'Natureza de despesa'!B104,'Plano de Trabalho'!$W$4:$W$33)</f>
        <v>0</v>
      </c>
    </row>
    <row r="105" spans="1:6" ht="16.7" customHeight="1" x14ac:dyDescent="0.25">
      <c r="A105" s="26"/>
      <c r="B105" s="38" t="s">
        <v>129</v>
      </c>
      <c r="C105" s="43">
        <f>SUMIF('Plano de Trabalho'!$F$4:$F$33,'Natureza de despesa'!B105,'Plano de Trabalho'!$T$4:$T$33)</f>
        <v>0</v>
      </c>
      <c r="D105" s="43">
        <f>SUMIF('Plano de Trabalho'!$F$4:$F$33,'Natureza de despesa'!B105,'Plano de Trabalho'!$U$4:$U$33)</f>
        <v>0</v>
      </c>
      <c r="E105" s="43">
        <f>SUMIF('Plano de Trabalho'!$F$4:$F$33,'Natureza de despesa'!B105,'Plano de Trabalho'!$V$4:$V$33)</f>
        <v>0</v>
      </c>
      <c r="F105" s="43">
        <f>SUMIF('Plano de Trabalho'!$F$4:$F$33,'Natureza de despesa'!B105,'Plano de Trabalho'!$W$4:$W$33)</f>
        <v>0</v>
      </c>
    </row>
    <row r="106" spans="1:6" ht="16.7" customHeight="1" x14ac:dyDescent="0.25">
      <c r="A106" s="26"/>
      <c r="B106" s="38" t="s">
        <v>130</v>
      </c>
      <c r="C106" s="43">
        <f>SUMIF('Plano de Trabalho'!$F$4:$F$33,'Natureza de despesa'!B106,'Plano de Trabalho'!$T$4:$T$33)</f>
        <v>0</v>
      </c>
      <c r="D106" s="43">
        <f>SUMIF('Plano de Trabalho'!$F$4:$F$33,'Natureza de despesa'!B106,'Plano de Trabalho'!$U$4:$U$33)</f>
        <v>0</v>
      </c>
      <c r="E106" s="43">
        <f>SUMIF('Plano de Trabalho'!$F$4:$F$33,'Natureza de despesa'!B106,'Plano de Trabalho'!$V$4:$V$33)</f>
        <v>0</v>
      </c>
      <c r="F106" s="43">
        <f>SUMIF('Plano de Trabalho'!$F$4:$F$33,'Natureza de despesa'!B106,'Plano de Trabalho'!$W$4:$W$33)</f>
        <v>0</v>
      </c>
    </row>
    <row r="107" spans="1:6" ht="16.7" customHeight="1" x14ac:dyDescent="0.25">
      <c r="A107" s="26"/>
      <c r="B107" s="29" t="s">
        <v>45</v>
      </c>
      <c r="C107" s="44">
        <f>SUM(C101:C106)</f>
        <v>0</v>
      </c>
      <c r="D107" s="44">
        <f t="shared" ref="D107:F107" si="50">SUM(D101:D106)</f>
        <v>0</v>
      </c>
      <c r="E107" s="44">
        <f t="shared" si="50"/>
        <v>0</v>
      </c>
      <c r="F107" s="44">
        <f t="shared" si="50"/>
        <v>0</v>
      </c>
    </row>
    <row r="108" spans="1:6" ht="16.7" customHeight="1" x14ac:dyDescent="0.25">
      <c r="A108" s="26"/>
      <c r="B108" s="45" t="s">
        <v>131</v>
      </c>
      <c r="C108" s="46"/>
      <c r="D108" s="46"/>
      <c r="E108" s="46"/>
      <c r="F108" s="47"/>
    </row>
    <row r="109" spans="1:6" ht="16.7" customHeight="1" x14ac:dyDescent="0.25">
      <c r="A109" s="26"/>
      <c r="B109" s="38" t="s">
        <v>132</v>
      </c>
      <c r="C109" s="43">
        <f>SUMIF('Plano de Trabalho'!$F$4:$F$33,'Natureza de despesa'!B109,'Plano de Trabalho'!$T$4:$T$33)</f>
        <v>0</v>
      </c>
      <c r="D109" s="43">
        <f>SUMIF('Plano de Trabalho'!$F$4:$F$33,'Natureza de despesa'!B109,'Plano de Trabalho'!$U$4:$U$33)</f>
        <v>0</v>
      </c>
      <c r="E109" s="43">
        <f>SUMIF('Plano de Trabalho'!$F$4:$F$33,'Natureza de despesa'!B109,'Plano de Trabalho'!$V$4:$V$33)</f>
        <v>0</v>
      </c>
      <c r="F109" s="43">
        <f>SUMIF('Plano de Trabalho'!$F$4:$F$33,'Natureza de despesa'!B109,'Plano de Trabalho'!$W$4:$W$33)</f>
        <v>0</v>
      </c>
    </row>
    <row r="110" spans="1:6" ht="16.7" customHeight="1" x14ac:dyDescent="0.25">
      <c r="A110" s="26"/>
      <c r="B110" s="38" t="s">
        <v>133</v>
      </c>
      <c r="C110" s="43">
        <f>SUMIF('Plano de Trabalho'!$F$4:$F$33,'Natureza de despesa'!B110,'Plano de Trabalho'!$T$4:$T$33)</f>
        <v>0</v>
      </c>
      <c r="D110" s="43">
        <f>SUMIF('Plano de Trabalho'!$F$4:$F$33,'Natureza de despesa'!B110,'Plano de Trabalho'!$U$4:$U$33)</f>
        <v>0</v>
      </c>
      <c r="E110" s="43">
        <f>SUMIF('Plano de Trabalho'!$F$4:$F$33,'Natureza de despesa'!B110,'Plano de Trabalho'!$V$4:$V$33)</f>
        <v>0</v>
      </c>
      <c r="F110" s="43">
        <f>SUMIF('Plano de Trabalho'!$F$4:$F$33,'Natureza de despesa'!B110,'Plano de Trabalho'!$W$4:$W$33)</f>
        <v>0</v>
      </c>
    </row>
    <row r="111" spans="1:6" ht="17.45" customHeight="1" x14ac:dyDescent="0.25">
      <c r="A111" s="26"/>
      <c r="B111" s="38" t="s">
        <v>134</v>
      </c>
      <c r="C111" s="43">
        <f>SUMIF('Plano de Trabalho'!$F$4:$F$33,'Natureza de despesa'!B111,'Plano de Trabalho'!$T$4:$T$33)</f>
        <v>0</v>
      </c>
      <c r="D111" s="43">
        <f>SUMIF('Plano de Trabalho'!$F$4:$F$33,'Natureza de despesa'!B111,'Plano de Trabalho'!$U$4:$U$33)</f>
        <v>0</v>
      </c>
      <c r="E111" s="43">
        <f>SUMIF('Plano de Trabalho'!$F$4:$F$33,'Natureza de despesa'!B111,'Plano de Trabalho'!$V$4:$V$33)</f>
        <v>0</v>
      </c>
      <c r="F111" s="43">
        <f>SUMIF('Plano de Trabalho'!$F$4:$F$33,'Natureza de despesa'!B111,'Plano de Trabalho'!$W$4:$W$33)</f>
        <v>0</v>
      </c>
    </row>
    <row r="112" spans="1:6" ht="16.7" customHeight="1" x14ac:dyDescent="0.25">
      <c r="A112" s="26"/>
      <c r="B112" s="38" t="s">
        <v>135</v>
      </c>
      <c r="C112" s="43">
        <f>SUMIF('Plano de Trabalho'!$F$4:$F$33,'Natureza de despesa'!B112,'Plano de Trabalho'!$T$4:$T$33)</f>
        <v>0</v>
      </c>
      <c r="D112" s="43">
        <f>SUMIF('Plano de Trabalho'!$F$4:$F$33,'Natureza de despesa'!B112,'Plano de Trabalho'!$U$4:$U$33)</f>
        <v>0</v>
      </c>
      <c r="E112" s="43">
        <f>SUMIF('Plano de Trabalho'!$F$4:$F$33,'Natureza de despesa'!B112,'Plano de Trabalho'!$V$4:$V$33)</f>
        <v>0</v>
      </c>
      <c r="F112" s="43">
        <f>SUMIF('Plano de Trabalho'!$F$4:$F$33,'Natureza de despesa'!B112,'Plano de Trabalho'!$W$4:$W$33)</f>
        <v>0</v>
      </c>
    </row>
    <row r="113" spans="1:6" ht="16.7" customHeight="1" x14ac:dyDescent="0.25">
      <c r="A113" s="26"/>
      <c r="B113" s="38" t="s">
        <v>136</v>
      </c>
      <c r="C113" s="43">
        <f>SUMIF('Plano de Trabalho'!$F$4:$F$33,'Natureza de despesa'!B113,'Plano de Trabalho'!$T$4:$T$33)</f>
        <v>0</v>
      </c>
      <c r="D113" s="43">
        <f>SUMIF('Plano de Trabalho'!$F$4:$F$33,'Natureza de despesa'!B113,'Plano de Trabalho'!$U$4:$U$33)</f>
        <v>0</v>
      </c>
      <c r="E113" s="43">
        <f>SUMIF('Plano de Trabalho'!$F$4:$F$33,'Natureza de despesa'!B113,'Plano de Trabalho'!$V$4:$V$33)</f>
        <v>0</v>
      </c>
      <c r="F113" s="43">
        <f>SUMIF('Plano de Trabalho'!$F$4:$F$33,'Natureza de despesa'!B113,'Plano de Trabalho'!$W$4:$W$33)</f>
        <v>0</v>
      </c>
    </row>
    <row r="114" spans="1:6" ht="16.7" customHeight="1" x14ac:dyDescent="0.25">
      <c r="A114" s="26"/>
      <c r="B114" s="38" t="s">
        <v>137</v>
      </c>
      <c r="C114" s="43">
        <f>SUMIF('Plano de Trabalho'!$F$4:$F$33,'Natureza de despesa'!B114,'Plano de Trabalho'!$T$4:$T$33)</f>
        <v>0</v>
      </c>
      <c r="D114" s="43">
        <f>SUMIF('Plano de Trabalho'!$F$4:$F$33,'Natureza de despesa'!B114,'Plano de Trabalho'!$U$4:$U$33)</f>
        <v>0</v>
      </c>
      <c r="E114" s="43">
        <f>SUMIF('Plano de Trabalho'!$F$4:$F$33,'Natureza de despesa'!B114,'Plano de Trabalho'!$V$4:$V$33)</f>
        <v>0</v>
      </c>
      <c r="F114" s="43">
        <f>SUMIF('Plano de Trabalho'!$F$4:$F$33,'Natureza de despesa'!B114,'Plano de Trabalho'!$W$4:$W$33)</f>
        <v>0</v>
      </c>
    </row>
    <row r="115" spans="1:6" ht="16.7" customHeight="1" x14ac:dyDescent="0.25">
      <c r="A115" s="26"/>
      <c r="B115" s="38" t="s">
        <v>138</v>
      </c>
      <c r="C115" s="43">
        <f>SUMIF('Plano de Trabalho'!$F$4:$F$33,'Natureza de despesa'!B115,'Plano de Trabalho'!$T$4:$T$33)</f>
        <v>0</v>
      </c>
      <c r="D115" s="43">
        <f>SUMIF('Plano de Trabalho'!$F$4:$F$33,'Natureza de despesa'!B115,'Plano de Trabalho'!$U$4:$U$33)</f>
        <v>0</v>
      </c>
      <c r="E115" s="43">
        <f>SUMIF('Plano de Trabalho'!$F$4:$F$33,'Natureza de despesa'!B115,'Plano de Trabalho'!$V$4:$V$33)</f>
        <v>0</v>
      </c>
      <c r="F115" s="43">
        <f>SUMIF('Plano de Trabalho'!$F$4:$F$33,'Natureza de despesa'!B115,'Plano de Trabalho'!$W$4:$W$33)</f>
        <v>0</v>
      </c>
    </row>
    <row r="116" spans="1:6" ht="16.7" customHeight="1" x14ac:dyDescent="0.25">
      <c r="A116" s="26"/>
      <c r="B116" s="29" t="s">
        <v>45</v>
      </c>
      <c r="C116" s="44">
        <f>SUM(C109:C115)</f>
        <v>0</v>
      </c>
      <c r="D116" s="44">
        <f t="shared" ref="D116:F116" si="51">SUM(D109:D115)</f>
        <v>0</v>
      </c>
      <c r="E116" s="44">
        <f t="shared" si="51"/>
        <v>0</v>
      </c>
      <c r="F116" s="44">
        <f t="shared" si="51"/>
        <v>0</v>
      </c>
    </row>
    <row r="117" spans="1:6" ht="16.7" customHeight="1" x14ac:dyDescent="0.25">
      <c r="A117" s="26"/>
      <c r="B117" s="45" t="s">
        <v>139</v>
      </c>
      <c r="C117" s="46"/>
      <c r="D117" s="46"/>
      <c r="E117" s="46"/>
      <c r="F117" s="47"/>
    </row>
    <row r="118" spans="1:6" ht="16.7" customHeight="1" x14ac:dyDescent="0.25">
      <c r="A118" s="26"/>
      <c r="B118" s="38" t="s">
        <v>140</v>
      </c>
      <c r="C118" s="43">
        <f>SUMIF('Plano de Trabalho'!$F$4:$F$33,'Natureza de despesa'!B118,'Plano de Trabalho'!$T$4:$T$33)</f>
        <v>0</v>
      </c>
      <c r="D118" s="43">
        <f>SUMIF('Plano de Trabalho'!$F$4:$F$33,'Natureza de despesa'!B118,'Plano de Trabalho'!$U$4:$U$33)</f>
        <v>0</v>
      </c>
      <c r="E118" s="43">
        <f>SUMIF('Plano de Trabalho'!$F$4:$F$33,'Natureza de despesa'!B118,'Plano de Trabalho'!$V$4:$V$33)</f>
        <v>0</v>
      </c>
      <c r="F118" s="43">
        <f>SUMIF('Plano de Trabalho'!$F$4:$F$33,'Natureza de despesa'!B118,'Plano de Trabalho'!$W$4:$W$33)</f>
        <v>0</v>
      </c>
    </row>
    <row r="119" spans="1:6" ht="16.7" customHeight="1" x14ac:dyDescent="0.25">
      <c r="A119" s="26"/>
      <c r="B119" s="38" t="s">
        <v>141</v>
      </c>
      <c r="C119" s="43">
        <f>SUMIF('Plano de Trabalho'!$F$4:$F$33,'Natureza de despesa'!B119,'Plano de Trabalho'!$T$4:$T$33)</f>
        <v>0</v>
      </c>
      <c r="D119" s="43">
        <f>SUMIF('Plano de Trabalho'!$F$4:$F$33,'Natureza de despesa'!B119,'Plano de Trabalho'!$U$4:$U$33)</f>
        <v>0</v>
      </c>
      <c r="E119" s="43">
        <f>SUMIF('Plano de Trabalho'!$F$4:$F$33,'Natureza de despesa'!B119,'Plano de Trabalho'!$V$4:$V$33)</f>
        <v>0</v>
      </c>
      <c r="F119" s="43">
        <f>SUMIF('Plano de Trabalho'!$F$4:$F$33,'Natureza de despesa'!B119,'Plano de Trabalho'!$W$4:$W$33)</f>
        <v>0</v>
      </c>
    </row>
    <row r="120" spans="1:6" ht="16.7" customHeight="1" x14ac:dyDescent="0.25">
      <c r="A120" s="26"/>
      <c r="B120" s="38" t="s">
        <v>142</v>
      </c>
      <c r="C120" s="43">
        <f>SUMIF('Plano de Trabalho'!$F$4:$F$33,'Natureza de despesa'!B120,'Plano de Trabalho'!$T$4:$T$33)</f>
        <v>0</v>
      </c>
      <c r="D120" s="43">
        <f>SUMIF('Plano de Trabalho'!$F$4:$F$33,'Natureza de despesa'!B120,'Plano de Trabalho'!$U$4:$U$33)</f>
        <v>0</v>
      </c>
      <c r="E120" s="43">
        <f>SUMIF('Plano de Trabalho'!$F$4:$F$33,'Natureza de despesa'!B120,'Plano de Trabalho'!$V$4:$V$33)</f>
        <v>0</v>
      </c>
      <c r="F120" s="43">
        <f>SUMIF('Plano de Trabalho'!$F$4:$F$33,'Natureza de despesa'!B120,'Plano de Trabalho'!$W$4:$W$33)</f>
        <v>0</v>
      </c>
    </row>
    <row r="121" spans="1:6" ht="16.7" customHeight="1" x14ac:dyDescent="0.25">
      <c r="A121" s="26"/>
      <c r="B121" s="29" t="s">
        <v>45</v>
      </c>
      <c r="C121" s="44">
        <f>SUM(C118:C120)</f>
        <v>0</v>
      </c>
      <c r="D121" s="44">
        <f t="shared" ref="D121:F121" si="52">SUM(D118:D120)</f>
        <v>0</v>
      </c>
      <c r="E121" s="44">
        <f t="shared" si="52"/>
        <v>0</v>
      </c>
      <c r="F121" s="44">
        <f t="shared" si="52"/>
        <v>0</v>
      </c>
    </row>
    <row r="122" spans="1:6" ht="16.7" customHeight="1" x14ac:dyDescent="0.25">
      <c r="A122" s="26"/>
      <c r="B122" s="45" t="s">
        <v>143</v>
      </c>
      <c r="C122" s="46"/>
      <c r="D122" s="46"/>
      <c r="E122" s="46"/>
      <c r="F122" s="47"/>
    </row>
    <row r="123" spans="1:6" ht="16.7" customHeight="1" x14ac:dyDescent="0.25">
      <c r="A123" s="26"/>
      <c r="B123" s="38" t="s">
        <v>144</v>
      </c>
      <c r="C123" s="43">
        <f>SUMIF('Plano de Trabalho'!$F$4:$F$33,'Natureza de despesa'!B123,'Plano de Trabalho'!$T$4:$T$33)</f>
        <v>0</v>
      </c>
      <c r="D123" s="43">
        <f>SUMIF('Plano de Trabalho'!$F$4:$F$33,'Natureza de despesa'!B123,'Plano de Trabalho'!$U$4:$U$33)</f>
        <v>0</v>
      </c>
      <c r="E123" s="43">
        <f>SUMIF('Plano de Trabalho'!$F$4:$F$33,'Natureza de despesa'!B123,'Plano de Trabalho'!$V$4:$V$33)</f>
        <v>0</v>
      </c>
      <c r="F123" s="43">
        <f>SUMIF('Plano de Trabalho'!$F$4:$F$33,'Natureza de despesa'!B123,'Plano de Trabalho'!$W$4:$W$33)</f>
        <v>0</v>
      </c>
    </row>
    <row r="124" spans="1:6" ht="16.7" customHeight="1" x14ac:dyDescent="0.25">
      <c r="A124" s="26"/>
      <c r="B124" s="29" t="s">
        <v>45</v>
      </c>
      <c r="C124" s="30">
        <f>C123</f>
        <v>0</v>
      </c>
      <c r="D124" s="30">
        <f t="shared" ref="D124:F124" si="53">D123</f>
        <v>0</v>
      </c>
      <c r="E124" s="30">
        <f t="shared" si="53"/>
        <v>0</v>
      </c>
      <c r="F124" s="30">
        <f t="shared" si="53"/>
        <v>0</v>
      </c>
    </row>
    <row r="125" spans="1:6" ht="16.7" customHeight="1" x14ac:dyDescent="0.25">
      <c r="A125" s="26"/>
      <c r="B125" s="41" t="s">
        <v>145</v>
      </c>
      <c r="C125" s="31">
        <f>C8+C13+C21+C27+C39+C44+C48+C52+C55+C60+C69+C76+C90+C99+C107+C116+C121+C124</f>
        <v>0</v>
      </c>
      <c r="D125" s="31">
        <f t="shared" ref="D125:F125" si="54">D8+D13+D21+D27+D39+D44+D48+D52+D55+D60+D69+D76+D90+D99+D107+D116+D121+D124</f>
        <v>0</v>
      </c>
      <c r="E125" s="31">
        <f t="shared" si="54"/>
        <v>0</v>
      </c>
      <c r="F125" s="31">
        <f t="shared" si="54"/>
        <v>300</v>
      </c>
    </row>
    <row r="126" spans="1:6" ht="16.7" customHeight="1" x14ac:dyDescent="0.25">
      <c r="A126" s="26"/>
      <c r="B126" s="41" t="s">
        <v>146</v>
      </c>
      <c r="C126" s="31">
        <f>C125+D125</f>
        <v>0</v>
      </c>
      <c r="D126" s="31">
        <f t="shared" ref="D126:F126" si="55">D125+E125</f>
        <v>0</v>
      </c>
      <c r="E126" s="31">
        <f t="shared" si="55"/>
        <v>300</v>
      </c>
      <c r="F126" s="31">
        <f t="shared" si="55"/>
        <v>300</v>
      </c>
    </row>
    <row r="127" spans="1:6" ht="16.7" customHeight="1" x14ac:dyDescent="0.25">
      <c r="A127" s="26"/>
      <c r="B127" s="41" t="s">
        <v>147</v>
      </c>
      <c r="C127" s="31">
        <f>C126+E126</f>
        <v>300</v>
      </c>
      <c r="D127" s="31">
        <f t="shared" ref="D127:F127" si="56">D126+F126</f>
        <v>300</v>
      </c>
      <c r="E127" s="31">
        <f t="shared" si="56"/>
        <v>300</v>
      </c>
      <c r="F127" s="31">
        <f t="shared" si="56"/>
        <v>300</v>
      </c>
    </row>
  </sheetData>
  <mergeCells count="21">
    <mergeCell ref="B117:F117"/>
    <mergeCell ref="B122:F122"/>
    <mergeCell ref="B56:F56"/>
    <mergeCell ref="B53:F53"/>
    <mergeCell ref="B61:F61"/>
    <mergeCell ref="B70:F70"/>
    <mergeCell ref="B77:F77"/>
    <mergeCell ref="B91:F91"/>
    <mergeCell ref="B1:F1"/>
    <mergeCell ref="B9:F9"/>
    <mergeCell ref="B14:F14"/>
    <mergeCell ref="B22:F22"/>
    <mergeCell ref="B28:F28"/>
    <mergeCell ref="B40:F40"/>
    <mergeCell ref="B45:F45"/>
    <mergeCell ref="B49:F49"/>
    <mergeCell ref="B108:F108"/>
    <mergeCell ref="B100:F100"/>
    <mergeCell ref="A1:A2"/>
    <mergeCell ref="C2:D2"/>
    <mergeCell ref="E2:F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Plano de Trabalho</vt:lpstr>
      <vt:lpstr>Plan3</vt:lpstr>
      <vt:lpstr>Natureza de despesa</vt:lpstr>
      <vt:lpstr>Evidência</vt:lpstr>
      <vt:lpstr>PUBLICO</vt:lpstr>
      <vt:lpstr>SOLUÇÃO</vt:lpstr>
      <vt:lpstr>STATUS</vt:lpstr>
      <vt:lpstr>STATUS1</vt:lpstr>
      <vt:lpstr>STATUS2</vt:lpstr>
      <vt:lpstr>Verificação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vitor.faria</dc:creator>
  <cp:lastModifiedBy>Patricia Souza Pereira</cp:lastModifiedBy>
  <dcterms:created xsi:type="dcterms:W3CDTF">2015-05-06T20:19:19Z</dcterms:created>
  <dcterms:modified xsi:type="dcterms:W3CDTF">2015-12-17T20:07:00Z</dcterms:modified>
</cp:coreProperties>
</file>